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Faith\Downloads\"/>
    </mc:Choice>
  </mc:AlternateContent>
  <xr:revisionPtr revIDLastSave="0" documentId="13_ncr:1_{AD2577E3-5225-4C9E-B72F-853CBE35C988}" xr6:coauthVersionLast="47" xr6:coauthVersionMax="47" xr10:uidLastSave="{00000000-0000-0000-0000-000000000000}"/>
  <bookViews>
    <workbookView xWindow="-108" yWindow="-108" windowWidth="23256" windowHeight="13176" firstSheet="2" activeTab="10" xr2:uid="{00000000-000D-0000-FFFF-FFFF00000000}"/>
  </bookViews>
  <sheets>
    <sheet name="combo chart" sheetId="3" r:id="rId1"/>
    <sheet name="Sheet2" sheetId="4" r:id="rId2"/>
    <sheet name="Waterfall chart" sheetId="5" r:id="rId3"/>
    <sheet name="pie chart" sheetId="7" r:id="rId4"/>
    <sheet name="map chart" sheetId="8" r:id="rId5"/>
    <sheet name="Top 5" sheetId="9" r:id="rId6"/>
    <sheet name="KPI" sheetId="10" r:id="rId7"/>
    <sheet name="KPI YOY" sheetId="11" r:id="rId8"/>
    <sheet name="Sheet10" sheetId="13" r:id="rId9"/>
    <sheet name="Data" sheetId="1" r:id="rId10"/>
    <sheet name="layout" sheetId="2" r:id="rId11"/>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K9" i="11" l="1"/>
  <c r="L9" i="11"/>
  <c r="J9" i="11"/>
  <c r="I9" i="11"/>
  <c r="H9" i="11"/>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E5" i="5"/>
  <c r="E6" i="5"/>
  <c r="E7" i="5"/>
  <c r="E4" i="5"/>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8" i="10"/>
  <c r="J18" i="10"/>
  <c r="Q18" i="10"/>
  <c r="N18" i="10"/>
  <c r="F18" i="10"/>
</calcChain>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<sst xmlns="http://schemas.openxmlformats.org/spreadsheetml/2006/main" count="130133" uniqueCount="10958">
  <si>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</si>
  <si>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</si>
  <si>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</si>
  <si>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</si>
  <si>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</si>
  <si>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</si>
  <si>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</si>
  <si>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</si>
  <si>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</si>
  <si>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</si>
  <si>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</si>
  <si>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</si>
  <si>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</si>
  <si>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</si>
  <si>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</si>
  <si>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</si>
  <si>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</si>
  <si>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</si>
  <si>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</si>
  <si>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</si>
  <si>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</si>
  <si>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</si>
  <si>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</si>
  <si>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</si>
  <si>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</si>
  <si>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</si>
  <si>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</si>
  <si>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</si>
  <si>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</si>
  <si>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</si>
  <si>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</si>
  <si>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</si>
  <si>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</si>
  <si>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</si>
  <si>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</si>
  <si>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</si>
  <si>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</si>
  <si>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</si>
  <si>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</si>
  <si>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</si>
  <si>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</si>
  <si>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</si>
  <si>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</si>
  <si>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</si>
  <si>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</si>
  <si>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</si>
  <si>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</si>
  <si>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</si>
  <si>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</si>
  <si>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</si>
  <si>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</si>
  <si>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</si>
  <si>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</si>
  <si>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</si>
  <si>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</si>
  <si>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</si>
  <si>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</si>
  <si>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</si>
  <si>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</si>
  <si>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</si>
  <si>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</si>
  <si>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</si>
  <si>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</si>
  <si>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</si>
  <si>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</si>
  <si>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</si>
  <si>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</si>
  <si>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</si>
  <si>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</si>
  <si>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</si>
  <si>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</si>
  <si>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</si>
  <si>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</si>
  <si>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</si>
  <si>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</si>
  <si>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</si>
  <si>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</si>
  <si>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</si>
  <si>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</si>
  <si>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</si>
  <si>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</si>
  <si>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</si>
  <si>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</si>
  <si>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</si>
  <si>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</si>
  <si>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</si>
  <si>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</si>
  <si>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</si>
  <si>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</si>
  <si>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</si>
  <si>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</si>
  <si>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</si>
  <si>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</si>
  <si>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</si>
  <si>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</si>
  <si>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</si>
  <si>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</si>
  <si>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</si>
  <si>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</si>
  <si>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</si>
  <si>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</si>
  <si>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</si>
  <si>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</si>
  <si>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</si>
  <si>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</si>
  <si>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</si>
  <si>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</si>
  <si>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</si>
  <si>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</si>
  <si>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</si>
  <si>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</si>
  <si>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</si>
  <si>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</si>
  <si>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</si>
  <si>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</si>
  <si>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</si>
  <si>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</si>
  <si>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</si>
  <si>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</si>
  <si>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</si>
  <si>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</si>
  <si>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</si>
  <si>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</si>
  <si>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</si>
  <si>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</si>
  <si>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</si>
  <si>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</si>
  <si>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</si>
  <si>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</si>
  <si>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</si>
  <si>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</si>
  <si>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</si>
  <si>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</si>
  <si>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</si>
  <si>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</si>
  <si>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</si>
  <si>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</si>
  <si>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</si>
  <si>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</si>
  <si>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</si>
  <si>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</si>
  <si>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</si>
  <si>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</si>
  <si>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</si>
  <si>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</si>
  <si>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</si>
  <si>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</si>
  <si>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</si>
  <si>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</si>
  <si>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</si>
  <si>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</si>
  <si>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</si>
  <si>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</si>
  <si>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</si>
  <si>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</si>
  <si>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</si>
  <si>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</si>
  <si>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</si>
  <si>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</si>
  <si>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</si>
  <si>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</si>
  <si>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</si>
  <si>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</si>
  <si>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</si>
  <si>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</si>
  <si>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</si>
  <si>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</si>
  <si>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</si>
  <si>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</si>
  <si>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</si>
  <si>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</si>
  <si>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</si>
  <si>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</si>
  <si>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</si>
  <si>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</si>
  <si>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</si>
  <si>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</si>
  <si>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</si>
  <si>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</si>
  <si>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</si>
  <si>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</si>
  <si>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</si>
  <si>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</si>
  <si>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</si>
  <si>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</si>
  <si>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</si>
  <si>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</si>
  <si>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</si>
  <si>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</si>
  <si>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</si>
  <si>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</si>
  <si>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</si>
  <si>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</si>
  <si>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</si>
  <si>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</si>
  <si>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</si>
  <si>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</si>
  <si>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</si>
  <si>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</si>
  <si>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</si>
  <si>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</si>
  <si>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</si>
  <si>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</si>
  <si>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</si>
  <si>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</si>
  <si>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</si>
  <si>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</si>
  <si>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</si>
  <si>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</si>
  <si>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</si>
  <si>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</si>
  <si>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</si>
  <si>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</si>
  <si>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</si>
  <si>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</si>
  <si>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</si>
  <si>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</si>
  <si>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</si>
  <si>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</si>
  <si>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</si>
  <si>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</si>
  <si>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</si>
  <si>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</si>
  <si>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</si>
  <si>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</si>
  <si>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</si>
  <si>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</si>
  <si>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</si>
  <si>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</si>
  <si>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</si>
  <si>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</si>
  <si>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</si>
  <si>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</si>
  <si>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</si>
  <si>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</si>
  <si>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</si>
  <si>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</si>
  <si>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</si>
  <si>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</si>
  <si>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</si>
  <si>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</si>
  <si>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</si>
  <si>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</si>
  <si>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</si>
  <si>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</si>
  <si>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</si>
  <si>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</si>
  <si>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</si>
  <si>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</si>
  <si>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</si>
  <si>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</si>
  <si>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</si>
  <si>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</si>
  <si>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</si>
  <si>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</si>
  <si>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</si>
  <si>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</si>
  <si>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</si>
  <si>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</si>
  <si>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</si>
  <si>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</si>
  <si>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</si>
  <si>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</si>
  <si>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</si>
  <si>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</si>
  <si>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</si>
  <si>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</si>
  <si>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</si>
  <si>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</si>
  <si>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</si>
  <si>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</si>
  <si>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</si>
  <si>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</si>
  <si>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</si>
  <si>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</si>
  <si>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</si>
  <si>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</si>
  <si>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</si>
  <si>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</si>
  <si>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</si>
  <si>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</si>
  <si>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</si>
  <si>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</si>
  <si>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</si>
  <si>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</si>
  <si>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</si>
  <si>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</si>
  <si>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</si>
  <si>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</si>
  <si>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</si>
  <si>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</si>
  <si>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</si>
  <si>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</si>
  <si>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</si>
  <si>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</si>
  <si>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</si>
  <si>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</si>
  <si>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</si>
  <si>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</si>
  <si>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</si>
  <si>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</si>
  <si>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</si>
  <si>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</si>
  <si>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</si>
  <si>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</si>
  <si>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</si>
  <si>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</si>
  <si>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</si>
  <si>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</si>
  <si>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</si>
  <si>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</si>
  <si>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</si>
  <si>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</si>
  <si>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</si>
  <si>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</si>
  <si>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</si>
  <si>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</si>
  <si>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</si>
  <si>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</si>
  <si>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</si>
  <si>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</si>
  <si>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</si>
  <si>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</si>
  <si>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</si>
  <si>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</si>
  <si>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</si>
  <si>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</si>
  <si>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</si>
  <si>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</si>
  <si>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</si>
  <si>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</si>
  <si>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</si>
  <si>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</si>
  <si>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</si>
  <si>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</si>
  <si>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</si>
  <si>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</si>
  <si>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</si>
  <si>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</si>
  <si>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</si>
  <si>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</si>
  <si>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</si>
  <si>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</si>
  <si>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</si>
  <si>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</si>
  <si>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</si>
  <si>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</si>
  <si>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</si>
  <si>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</si>
  <si>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</si>
  <si>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</si>
  <si>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</si>
  <si>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</si>
  <si>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</si>
  <si>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</si>
  <si>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</si>
  <si>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</si>
  <si>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</si>
  <si>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</si>
  <si>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</si>
  <si>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</si>
  <si>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</si>
  <si>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</si>
  <si>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</si>
  <si>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</si>
  <si>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</si>
  <si>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</si>
  <si>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</si>
  <si>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</si>
  <si>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</si>
  <si>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</si>
  <si>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</si>
  <si>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</si>
  <si>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</si>
  <si>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</si>
  <si>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</si>
  <si>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</si>
  <si>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</si>
  <si>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</si>
  <si>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</si>
  <si>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</si>
  <si>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</si>
  <si>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</si>
  <si>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</si>
  <si>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</si>
  <si>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</si>
  <si>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</si>
  <si>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</si>
  <si>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</si>
  <si>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</si>
  <si>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</si>
  <si>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</si>
  <si>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</si>
  <si>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</si>
  <si>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</si>
  <si>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</si>
  <si>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</si>
  <si>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</si>
  <si>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</si>
  <si>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</si>
  <si>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</si>
  <si>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</si>
  <si>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</si>
  <si>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</si>
  <si>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</si>
  <si>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</si>
  <si>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</si>
  <si>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</si>
  <si>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</si>
  <si>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</si>
  <si>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</si>
  <si>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</si>
  <si>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</si>
  <si>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</si>
  <si>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</si>
  <si>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</si>
  <si>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</si>
  <si>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</si>
  <si>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</si>
  <si>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</si>
  <si>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</si>
  <si>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</si>
  <si>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</si>
  <si>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</si>
  <si>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</si>
  <si>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</si>
  <si>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</si>
  <si>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</si>
  <si>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</si>
  <si>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</si>
  <si>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</si>
  <si>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</si>
  <si>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</si>
  <si>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</si>
  <si>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</si>
  <si>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</si>
  <si>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</si>
  <si>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</si>
  <si>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</si>
  <si>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</si>
  <si>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</si>
  <si>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</si>
  <si>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</si>
  <si>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</si>
  <si>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</si>
  <si>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</si>
  <si>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</si>
  <si>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</si>
  <si>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</si>
  <si>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</si>
  <si>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</si>
  <si>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</si>
  <si>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</si>
  <si>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</si>
  <si>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</si>
  <si>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</si>
  <si>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</si>
  <si>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</si>
  <si>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</si>
  <si>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</si>
  <si>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</si>
  <si>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</si>
  <si>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</si>
  <si>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</si>
  <si>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</si>
  <si>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</si>
  <si>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</si>
  <si>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</si>
  <si>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</si>
  <si>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</si>
  <si>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</si>
  <si>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</si>
  <si>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</si>
  <si>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</si>
  <si>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</si>
  <si>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</si>
  <si>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</si>
  <si>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</si>
  <si>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</si>
  <si>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</si>
  <si>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</si>
  <si>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</si>
  <si>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</si>
  <si>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</si>
  <si>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</si>
  <si>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</si>
  <si>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</si>
  <si>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</si>
  <si>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</si>
  <si>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</si>
  <si>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</si>
  <si>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</si>
  <si>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</si>
  <si>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</si>
  <si>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</si>
  <si>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</si>
  <si>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</si>
  <si>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</si>
  <si>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</si>
  <si>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</si>
  <si>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</si>
  <si>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</si>
  <si>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</si>
  <si>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</si>
  <si>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</si>
  <si>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</si>
  <si>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</si>
  <si>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</si>
  <si>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</si>
  <si>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</si>
  <si>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</si>
  <si>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</si>
  <si>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</si>
  <si>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</si>
  <si>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</si>
  <si>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</si>
  <si>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</si>
  <si>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</si>
  <si>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</si>
  <si>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</si>
  <si>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</si>
  <si>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</si>
  <si>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</si>
  <si>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</si>
  <si>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</si>
  <si>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</si>
  <si>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</si>
  <si>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</si>
  <si>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</si>
  <si>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</si>
  <si>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</si>
  <si>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</si>
  <si>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</si>
  <si>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</si>
  <si>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</si>
  <si>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</si>
  <si>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</si>
  <si>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</si>
  <si>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</si>
  <si>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</si>
  <si>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</si>
  <si>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</si>
  <si>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</si>
  <si>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</si>
  <si>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</si>
  <si>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</si>
  <si>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</si>
  <si>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</si>
  <si>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</si>
  <si>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</si>
  <si>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</si>
  <si>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</si>
  <si>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</si>
  <si>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</si>
  <si>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</si>
  <si>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</si>
  <si>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</si>
  <si>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</si>
  <si>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</si>
  <si>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</si>
  <si>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</si>
  <si>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</si>
  <si>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</si>
  <si>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</si>
  <si>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</si>
  <si>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</si>
  <si>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</si>
  <si>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</si>
  <si>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</si>
  <si>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</si>
  <si>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</si>
  <si>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</si>
  <si>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</si>
  <si>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</si>
  <si>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</si>
  <si>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</si>
  <si>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</si>
  <si>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</si>
  <si>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</si>
  <si>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</si>
  <si>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</si>
  <si>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</si>
  <si>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</si>
  <si>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</si>
  <si>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</si>
  <si>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</si>
  <si>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</si>
  <si>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</si>
  <si>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</si>
  <si>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</si>
  <si>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</si>
  <si>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</si>
  <si>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</si>
  <si>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</si>
  <si>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</si>
  <si>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</si>
  <si>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</si>
  <si>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</si>
  <si>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</si>
  <si>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</si>
  <si>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</si>
  <si>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</si>
  <si>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</si>
  <si>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</si>
  <si>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</si>
  <si>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</si>
  <si>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</si>
  <si>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</si>
  <si>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</si>
  <si>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</si>
  <si>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</si>
  <si>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</si>
  <si>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</si>
  <si>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</si>
  <si>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</si>
  <si>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</si>
  <si>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</si>
  <si>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</si>
  <si>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</si>
  <si>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</si>
  <si>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</si>
  <si>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</si>
  <si>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</si>
  <si>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</si>
  <si>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</si>
  <si>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</si>
  <si>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</si>
  <si>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</si>
  <si>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</si>
  <si>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</si>
  <si>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</si>
  <si>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</si>
  <si>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</si>
  <si>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</si>
  <si>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</si>
  <si>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</si>
  <si>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</si>
  <si>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</si>
  <si>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</si>
  <si>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</si>
  <si>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</si>
  <si>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</si>
  <si>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</si>
  <si>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</si>
  <si>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</si>
  <si>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</si>
  <si>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</si>
  <si>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</si>
  <si>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</si>
  <si>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</si>
  <si>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</si>
  <si>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</si>
  <si>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</si>
  <si>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</si>
  <si>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</si>
  <si>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</si>
  <si>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</si>
  <si>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</si>
  <si>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</si>
  <si>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</si>
  <si>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</si>
  <si>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</si>
  <si>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</si>
  <si>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</si>
  <si>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</si>
  <si>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</si>
  <si>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</si>
  <si>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</si>
  <si>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</si>
  <si>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</si>
  <si>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</si>
  <si>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</si>
  <si>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</si>
  <si>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</si>
  <si>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</si>
  <si>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</si>
  <si>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</si>
  <si>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</si>
  <si>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</si>
  <si>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</si>
  <si>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</si>
  <si>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</si>
  <si>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</si>
  <si>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</si>
  <si>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</si>
  <si>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</si>
  <si>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</si>
  <si>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</si>
  <si>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</si>
  <si>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</si>
  <si>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</si>
  <si>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</si>
  <si>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</si>
  <si>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</si>
  <si>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</si>
  <si>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</si>
  <si>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</si>
  <si>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</si>
  <si>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</si>
  <si>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</si>
  <si>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</si>
  <si>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</si>
  <si>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</si>
  <si>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</si>
  <si>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</si>
  <si>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</si>
  <si>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</si>
  <si>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</si>
  <si>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</si>
  <si>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</si>
  <si>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</si>
  <si>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</si>
  <si>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</si>
  <si>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</si>
  <si>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</si>
  <si>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</si>
  <si>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</si>
  <si>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</si>
  <si>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</si>
  <si>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</si>
  <si>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</si>
  <si>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</si>
  <si>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</si>
  <si>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</si>
  <si>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</si>
  <si>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</si>
  <si>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</si>
  <si>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</si>
  <si>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</si>
  <si>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</si>
  <si>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</si>
  <si>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</si>
  <si>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</si>
  <si>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</si>
  <si>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</si>
  <si>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</si>
  <si>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</si>
  <si>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</si>
  <si>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</si>
  <si>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</si>
  <si>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</si>
  <si>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</si>
  <si>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</si>
  <si>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</si>
  <si>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</si>
  <si>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</si>
  <si>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</si>
  <si>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</si>
  <si>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</si>
  <si>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</si>
  <si>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</si>
  <si>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</si>
  <si>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</si>
  <si>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</si>
  <si>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</si>
  <si>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</si>
  <si>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</si>
  <si>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</si>
  <si>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</si>
  <si>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</si>
  <si>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</si>
  <si>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</si>
  <si>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</si>
  <si>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</si>
  <si>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</si>
  <si>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</si>
  <si>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</si>
  <si>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</si>
  <si>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</si>
  <si>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</si>
  <si>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</si>
  <si>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</si>
  <si>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</si>
  <si>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</si>
  <si>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</si>
  <si>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</si>
  <si>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</si>
  <si>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</si>
  <si>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</si>
  <si>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</si>
  <si>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</si>
  <si>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</si>
  <si>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</si>
  <si>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</si>
  <si>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</si>
  <si>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</si>
  <si>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</si>
  <si>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</si>
  <si>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</si>
  <si>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</si>
  <si>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</si>
  <si>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</si>
  <si>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</si>
  <si>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</si>
  <si>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</si>
  <si>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</si>
  <si>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</si>
  <si>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</si>
  <si>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</si>
  <si>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</si>
  <si>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</si>
  <si>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</si>
  <si>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</si>
  <si>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</si>
  <si>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</si>
  <si>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</si>
  <si>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</si>
  <si>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</si>
  <si>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</si>
  <si>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</si>
  <si>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</si>
  <si>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</si>
  <si>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</si>
  <si>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</si>
  <si>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</si>
  <si>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</si>
  <si>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</si>
  <si>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</si>
  <si>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</si>
  <si>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</si>
  <si>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</si>
  <si>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</si>
  <si>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</si>
  <si>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</si>
  <si>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</si>
  <si>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</si>
  <si>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</si>
  <si>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</si>
  <si>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</si>
  <si>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</si>
  <si>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</si>
  <si>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</si>
  <si>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</si>
  <si>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</si>
  <si>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</si>
  <si>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</si>
  <si>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</si>
  <si>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</si>
  <si>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</si>
  <si>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</si>
  <si>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</si>
  <si>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</si>
  <si>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</si>
  <si>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</si>
  <si>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</si>
  <si>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</si>
  <si>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</si>
  <si>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</si>
  <si>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</si>
  <si>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</si>
  <si>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</si>
  <si>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</si>
  <si>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</si>
  <si>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</si>
  <si>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</si>
  <si>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</si>
  <si>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</si>
  <si>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</si>
  <si>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</si>
  <si>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</si>
  <si>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</si>
  <si>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</si>
  <si>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</si>
  <si>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</si>
  <si>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</si>
  <si>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</si>
  <si>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</si>
  <si>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</si>
  <si>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</si>
  <si>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</si>
  <si>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</si>
  <si>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</si>
  <si>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</si>
  <si>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</si>
  <si>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</si>
  <si>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</si>
  <si>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</si>
  <si>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</si>
  <si>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</si>
  <si>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</si>
  <si>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</si>
  <si>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</si>
  <si>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</si>
  <si>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</si>
  <si>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</si>
  <si>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</si>
  <si>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</si>
  <si>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</si>
  <si>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</si>
  <si>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</si>
  <si>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</si>
  <si>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</si>
  <si>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</si>
  <si>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</si>
  <si>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</si>
  <si>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</si>
  <si>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</si>
  <si>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</si>
  <si>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</si>
  <si>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</si>
  <si>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</si>
  <si>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</si>
  <si>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</si>
  <si>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</si>
  <si>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</si>
  <si>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</si>
  <si>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</si>
  <si>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</si>
  <si>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</si>
  <si>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</si>
  <si>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</si>
  <si>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</si>
  <si>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</si>
  <si>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</si>
  <si>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</si>
  <si>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</si>
  <si>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</si>
  <si>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</si>
  <si>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</si>
  <si>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</si>
  <si>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</si>
  <si>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</si>
  <si>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</si>
  <si>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</si>
  <si>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</si>
  <si>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</si>
  <si>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</si>
  <si>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</si>
  <si>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</si>
  <si>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</si>
  <si>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</si>
  <si>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</si>
  <si>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</si>
  <si>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</si>
  <si>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</si>
  <si>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</si>
  <si>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</si>
  <si>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</si>
  <si>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</si>
  <si>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</si>
  <si>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</si>
  <si>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</si>
  <si>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</si>
  <si>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</si>
  <si>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</si>
  <si>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</si>
  <si>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</si>
  <si>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</si>
  <si>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</si>
  <si>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</si>
  <si>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</si>
  <si>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</si>
  <si>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</si>
  <si>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</si>
  <si>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</si>
  <si>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</si>
  <si>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</si>
  <si>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</si>
  <si>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</si>
  <si>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</si>
  <si>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</si>
  <si>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</si>
  <si>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</si>
  <si>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</si>
  <si>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</si>
  <si>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</si>
  <si>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</si>
  <si>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</si>
  <si>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</si>
  <si>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</si>
  <si>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</si>
  <si>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</si>
  <si>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</si>
  <si>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</si>
  <si>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</si>
  <si>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</si>
  <si>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</si>
  <si>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</si>
  <si>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</si>
  <si>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</si>
  <si>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</si>
  <si>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</si>
  <si>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</si>
  <si>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</si>
  <si>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</si>
  <si>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</si>
  <si>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</si>
  <si>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</si>
  <si>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</si>
  <si>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</si>
  <si>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</si>
  <si>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</si>
  <si>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</si>
  <si>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</si>
  <si>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</si>
  <si>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</si>
  <si>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</si>
  <si>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</si>
  <si>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</si>
  <si>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</si>
  <si>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</si>
  <si>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</si>
  <si>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</si>
  <si>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</si>
  <si>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</si>
  <si>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</si>
  <si>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</si>
  <si>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</si>
  <si>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</si>
  <si>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</si>
  <si>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</si>
  <si>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</si>
  <si>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</si>
  <si>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</si>
  <si>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</si>
  <si>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</si>
  <si>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</si>
  <si>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</si>
  <si>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</si>
  <si>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</si>
  <si>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</si>
  <si>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</si>
  <si>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</si>
  <si>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</si>
  <si>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</si>
  <si>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</si>
  <si>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</si>
  <si>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</si>
  <si>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</si>
  <si>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</si>
  <si>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</si>
  <si>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</si>
  <si>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</si>
  <si>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</si>
  <si>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</si>
  <si>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</si>
  <si>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</si>
  <si>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</si>
  <si>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</si>
  <si>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</si>
  <si>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</si>
  <si>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</si>
  <si>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</si>
  <si>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</si>
  <si>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</si>
  <si>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</si>
  <si>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</si>
  <si>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</si>
  <si>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</si>
  <si>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</si>
  <si>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</si>
  <si>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</si>
  <si>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</si>
  <si>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</si>
  <si>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</si>
  <si>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</si>
  <si>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</si>
  <si>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</si>
  <si>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</si>
  <si>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</si>
  <si>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</si>
  <si>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</si>
  <si>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</si>
  <si>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</si>
  <si>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</si>
  <si>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</si>
  <si>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</si>
  <si>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</si>
  <si>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</si>
  <si>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</si>
  <si>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</si>
  <si>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</si>
  <si>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</si>
  <si>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</si>
  <si>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</si>
  <si>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</si>
  <si>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</si>
  <si>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</si>
  <si>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</si>
  <si>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</si>
  <si>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</si>
  <si>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</si>
  <si>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</si>
  <si>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</si>
  <si>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</si>
  <si>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</si>
  <si>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</si>
  <si>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</si>
  <si>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</si>
  <si>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</si>
  <si>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</si>
  <si>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</si>
  <si>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</si>
  <si>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</si>
  <si>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</si>
  <si>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</si>
  <si>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</si>
  <si>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</si>
  <si>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</si>
  <si>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</si>
  <si>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</si>
  <si>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</si>
  <si>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</si>
  <si>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</si>
  <si>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</si>
  <si>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</si>
  <si>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</si>
  <si>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</si>
  <si>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</si>
  <si>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</si>
  <si>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</si>
  <si>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</si>
  <si>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</si>
  <si>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</si>
  <si>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</si>
  <si>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</si>
  <si>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</si>
  <si>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</si>
  <si>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</si>
  <si>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</si>
  <si>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</si>
  <si>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</si>
  <si>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</si>
  <si>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</si>
  <si>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</si>
  <si>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</si>
  <si>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</si>
  <si>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</si>
  <si>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</si>
  <si>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</si>
  <si>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</si>
  <si>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</si>
  <si>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</si>
  <si>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</si>
  <si>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</si>
  <si>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</si>
  <si>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</si>
  <si>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</si>
  <si>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</si>
  <si>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</si>
  <si>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</si>
  <si>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</si>
  <si>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</si>
  <si>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</si>
  <si>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</si>
  <si>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</si>
  <si>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</si>
  <si>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</si>
  <si>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</si>
  <si>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</si>
  <si>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</si>
  <si>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</si>
  <si>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</si>
  <si>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</si>
  <si>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</si>
  <si>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</si>
  <si>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</si>
  <si>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</si>
  <si>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</si>
  <si>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</si>
  <si>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</si>
  <si>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</si>
  <si>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</si>
  <si>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</si>
  <si>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</si>
  <si>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</si>
  <si>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</si>
  <si>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</si>
  <si>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</si>
  <si>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</si>
  <si>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</si>
  <si>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</si>
  <si>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</si>
  <si>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</si>
  <si>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</si>
  <si>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</si>
  <si>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</si>
  <si>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</si>
  <si>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</si>
  <si>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</si>
  <si>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</si>
  <si>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</si>
  <si>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</si>
  <si>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</si>
  <si>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</si>
  <si>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</si>
  <si>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</si>
  <si>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</si>
  <si>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</si>
  <si>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</si>
  <si>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</si>
  <si>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</si>
  <si>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</si>
  <si>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</si>
  <si>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</si>
  <si>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</si>
  <si>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</si>
  <si>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</si>
  <si>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</si>
  <si>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</si>
  <si>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</si>
  <si>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</si>
  <si>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</si>
  <si>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</si>
  <si>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</si>
  <si>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</si>
  <si>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</si>
  <si>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</si>
  <si>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</si>
  <si>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</si>
  <si>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</si>
  <si>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</si>
  <si>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</si>
  <si>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</si>
  <si>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</si>
  <si>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</si>
  <si>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</si>
  <si>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</si>
  <si>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</si>
  <si>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</si>
  <si>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</si>
  <si>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</si>
  <si>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</si>
  <si>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</si>
  <si>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</si>
  <si>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</si>
  <si>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</si>
  <si>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</si>
  <si>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</si>
  <si>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</si>
  <si>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</si>
  <si>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</si>
  <si>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</si>
  <si>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</si>
  <si>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</si>
  <si>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</si>
  <si>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</si>
  <si>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</si>
  <si>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</si>
  <si>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</si>
  <si>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</si>
  <si>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</si>
  <si>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</si>
  <si>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</si>
  <si>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</si>
  <si>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</si>
  <si>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</si>
  <si>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</si>
  <si>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</si>
  <si>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</si>
  <si>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</si>
  <si>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</si>
  <si>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</si>
  <si>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</si>
  <si>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</si>
  <si>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</si>
  <si>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</si>
  <si>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</si>
  <si>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</si>
  <si>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</si>
  <si>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</si>
  <si>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</si>
  <si>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</si>
  <si>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</si>
  <si>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</si>
  <si>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</si>
  <si>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</si>
  <si>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</si>
  <si>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</si>
  <si>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</si>
  <si>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</si>
  <si>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</si>
  <si>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</si>
  <si>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</si>
  <si>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</si>
  <si>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</si>
  <si>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</si>
  <si>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</si>
  <si>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</si>
  <si>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</si>
  <si>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</si>
  <si>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</si>
  <si>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</si>
  <si>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</si>
  <si>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</si>
  <si>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</si>
  <si>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</si>
  <si>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</si>
  <si>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</si>
  <si>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</si>
  <si>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</si>
  <si>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</si>
  <si>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</si>
  <si>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</si>
  <si>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</si>
  <si>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</si>
  <si>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</si>
  <si>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</si>
  <si>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</si>
  <si>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</si>
  <si>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</si>
  <si>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</si>
  <si>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</si>
  <si>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</si>
  <si>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</si>
  <si>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</si>
  <si>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</si>
  <si>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</si>
  <si>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</si>
  <si>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</si>
  <si>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</si>
  <si>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</si>
  <si>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</si>
  <si>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</si>
  <si>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</si>
  <si>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</si>
  <si>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</si>
  <si>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</si>
  <si>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</si>
  <si>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</si>
  <si>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</si>
  <si>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</si>
  <si>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</si>
  <si>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</si>
  <si>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</si>
  <si>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</si>
  <si>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</si>
  <si>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</si>
  <si>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</si>
  <si>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</si>
  <si>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</si>
  <si>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</si>
  <si>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</si>
  <si>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</si>
  <si>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</si>
  <si>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</si>
  <si>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</si>
  <si>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</si>
  <si>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</si>
  <si>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</si>
  <si>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</si>
  <si>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</si>
  <si>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</si>
  <si>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</si>
  <si>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</si>
  <si>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</si>
  <si>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</si>
  <si>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</si>
  <si>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</si>
  <si>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</si>
  <si>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</si>
  <si>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</si>
  <si>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</si>
  <si>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</si>
  <si>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</si>
  <si>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</si>
  <si>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</si>
  <si>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</si>
  <si>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</si>
  <si>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</si>
  <si>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</si>
  <si>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</si>
  <si>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</si>
  <si>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</si>
  <si>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</si>
  <si>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</si>
  <si>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</si>
  <si>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</si>
  <si>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</si>
  <si>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</si>
  <si>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</si>
  <si>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</si>
  <si>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</si>
  <si>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</si>
  <si>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</si>
  <si>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</si>
  <si>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</si>
  <si>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</si>
  <si>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</si>
  <si>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</si>
  <si>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</si>
  <si>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</si>
  <si>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</si>
  <si>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</si>
  <si>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</si>
  <si>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</si>
  <si>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</si>
  <si>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</si>
  <si>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</si>
  <si>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</si>
  <si>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</si>
  <si>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</si>
  <si>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</si>
  <si>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</si>
  <si>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</si>
  <si>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</si>
  <si>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</si>
  <si>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</si>
  <si>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</si>
  <si>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</si>
  <si>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</si>
  <si>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</si>
  <si>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</si>
  <si>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</si>
  <si>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</si>
  <si>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</si>
  <si>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</si>
  <si>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</si>
  <si>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</si>
  <si>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</si>
  <si>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</si>
  <si>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</si>
  <si>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</si>
  <si>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</si>
  <si>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</si>
  <si>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</si>
  <si>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</si>
  <si>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</si>
  <si>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</si>
  <si>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</si>
  <si>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</si>
  <si>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</si>
  <si>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</si>
  <si>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</si>
  <si>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</si>
  <si>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</si>
  <si>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</si>
  <si>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</si>
  <si>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</si>
  <si>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</si>
  <si>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</si>
  <si>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</si>
  <si>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</si>
  <si>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</si>
  <si>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</si>
  <si>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</si>
  <si>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</si>
  <si>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</si>
  <si>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</si>
  <si>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</si>
  <si>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</si>
  <si>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</si>
  <si>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</si>
  <si>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</si>
  <si>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</si>
  <si>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</si>
  <si>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</si>
  <si>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</si>
  <si>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</si>
  <si>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</si>
  <si>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</si>
  <si>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</si>
  <si>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</si>
  <si>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</si>
  <si>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</si>
  <si>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</si>
  <si>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</si>
  <si>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</si>
  <si>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</si>
  <si>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</si>
  <si>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</si>
  <si>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</si>
  <si>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</si>
  <si>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</si>
  <si>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</si>
  <si>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</si>
  <si>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</si>
  <si>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</si>
  <si>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</si>
  <si>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</si>
  <si>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</si>
  <si>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</si>
  <si>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</si>
  <si>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</si>
  <si>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</si>
  <si>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</si>
  <si>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</si>
  <si>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</si>
  <si>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</si>
  <si>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</si>
  <si>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</si>
  <si>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</si>
  <si>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</si>
  <si>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</si>
  <si>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</si>
  <si>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</si>
  <si>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</si>
  <si>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</si>
  <si>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</si>
  <si>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</si>
  <si>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</si>
  <si>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</si>
  <si>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</si>
  <si>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</si>
  <si>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</si>
  <si>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</si>
  <si>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</si>
  <si>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</si>
  <si>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</si>
  <si>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</si>
  <si>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</si>
  <si>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</si>
  <si>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</si>
  <si>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</si>
  <si>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</si>
  <si>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</si>
  <si>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</si>
  <si>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</si>
  <si>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</si>
  <si>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</si>
  <si>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</si>
  <si>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</si>
  <si>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</si>
  <si>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</si>
  <si>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</si>
  <si>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</si>
  <si>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</si>
  <si>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</si>
  <si>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</si>
  <si>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</si>
  <si>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</si>
  <si>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</si>
  <si>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</si>
  <si>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</si>
  <si>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</si>
  <si>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</si>
  <si>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</si>
  <si>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</si>
  <si>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</si>
  <si>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</si>
  <si>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</si>
  <si>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</si>
  <si>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</si>
  <si>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</si>
  <si>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</si>
  <si>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</si>
  <si>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</si>
  <si>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</si>
  <si>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</si>
  <si>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</si>
  <si>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</si>
  <si>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</si>
  <si>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</si>
  <si>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</si>
  <si>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</si>
  <si>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</si>
  <si>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</si>
  <si>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</si>
  <si>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</si>
  <si>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</si>
  <si>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</si>
  <si>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</si>
  <si>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</si>
  <si>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</si>
  <si>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</si>
  <si>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</si>
  <si>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</si>
  <si>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</si>
  <si>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</si>
  <si>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</si>
  <si>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</si>
  <si>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</si>
  <si>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</si>
  <si>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</si>
  <si>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</si>
  <si>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</si>
  <si>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</si>
  <si>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</si>
  <si>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</si>
  <si>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</si>
  <si>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</si>
  <si>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</si>
  <si>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</si>
  <si>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</si>
  <si>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</si>
  <si>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</si>
  <si>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</si>
  <si>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</si>
  <si>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</si>
  <si>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</si>
  <si>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</si>
  <si>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</si>
  <si>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</si>
  <si>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</si>
  <si>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</si>
  <si>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</si>
  <si>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</si>
  <si>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</si>
  <si>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</si>
  <si>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</si>
  <si>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</si>
  <si>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</si>
  <si>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</si>
  <si>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</si>
  <si>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</si>
  <si>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</si>
  <si>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</si>
  <si>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</si>
  <si>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</si>
  <si>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</si>
  <si>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</si>
  <si>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</si>
  <si>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</si>
  <si>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</si>
  <si>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</si>
  <si>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</si>
  <si>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</si>
  <si>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</si>
  <si>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</si>
  <si>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</si>
  <si>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</si>
  <si>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</si>
  <si>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</si>
  <si>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</si>
  <si>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</si>
  <si>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</si>
  <si>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</si>
  <si>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</si>
  <si>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</si>
  <si>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</si>
  <si>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</si>
  <si>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</si>
  <si>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</si>
  <si>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</si>
  <si>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</si>
  <si>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</si>
  <si>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</si>
  <si>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</si>
  <si>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</si>
  <si>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</si>
  <si>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</si>
  <si>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</si>
  <si>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</si>
  <si>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</si>
  <si>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</si>
  <si>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</si>
  <si>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</si>
  <si>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</si>
  <si>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</si>
  <si>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</si>
  <si>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</si>
  <si>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</si>
  <si>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</si>
  <si>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</si>
  <si>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</si>
  <si>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</si>
  <si>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</si>
  <si>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</si>
  <si>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</si>
  <si>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</si>
  <si>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</si>
  <si>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</si>
  <si>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</si>
  <si>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</si>
  <si>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</si>
  <si>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</si>
  <si>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</si>
  <si>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</si>
  <si>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</si>
  <si>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</si>
  <si>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</si>
  <si>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</si>
  <si>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</si>
  <si>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</si>
  <si>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</si>
  <si>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</si>
  <si>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</si>
  <si>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</si>
  <si>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</si>
  <si>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</si>
  <si>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</si>
  <si>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</si>
  <si>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</si>
  <si>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</si>
  <si>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</si>
  <si>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</si>
  <si>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</si>
  <si>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</si>
  <si>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</si>
  <si>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</si>
  <si>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</si>
  <si>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</si>
  <si>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</si>
  <si>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</si>
  <si>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</si>
  <si>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</si>
  <si>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</si>
  <si>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</si>
  <si>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</si>
  <si>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</si>
  <si>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</si>
  <si>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</si>
  <si>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</si>
  <si>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</si>
  <si>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</si>
  <si>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</si>
  <si>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</si>
  <si>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</si>
  <si>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</si>
  <si>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</si>
  <si>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</si>
  <si>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</si>
  <si>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</si>
  <si>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</si>
  <si>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</si>
  <si>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</si>
  <si>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</si>
  <si>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</si>
  <si>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</si>
  <si>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</si>
  <si>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</si>
  <si>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</si>
  <si>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</si>
  <si>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</si>
  <si>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</si>
  <si>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</si>
  <si>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</si>
  <si>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</si>
  <si>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</si>
  <si>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</si>
  <si>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</si>
  <si>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</si>
  <si>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</si>
  <si>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</si>
  <si>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</si>
  <si>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</si>
  <si>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</si>
  <si>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</si>
  <si>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</si>
  <si>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</si>
  <si>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</si>
  <si>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</si>
  <si>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</si>
  <si>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</si>
  <si>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</si>
  <si>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</si>
  <si>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</si>
  <si>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</si>
  <si>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</si>
  <si>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</si>
  <si>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</si>
  <si>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</si>
  <si>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</si>
  <si>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</si>
  <si>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</si>
  <si>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</si>
  <si>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</si>
  <si>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</si>
  <si>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</si>
  <si>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</si>
  <si>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</si>
  <si>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</si>
  <si>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</si>
  <si>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</si>
  <si>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</si>
  <si>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</si>
  <si>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</si>
  <si>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</si>
  <si>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</si>
  <si>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</si>
  <si>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</si>
  <si>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</si>
  <si>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</si>
  <si>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</si>
  <si>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</si>
  <si>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</si>
  <si>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</si>
  <si>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</si>
  <si>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</si>
  <si>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</si>
  <si>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</si>
  <si>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</si>
  <si>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</si>
  <si>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</si>
  <si>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</si>
  <si>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</si>
  <si>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</si>
  <si>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</si>
  <si>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</si>
  <si>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</si>
  <si>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</si>
  <si>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</si>
  <si>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</si>
  <si>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</si>
  <si>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</si>
  <si>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</si>
  <si>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</si>
  <si>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</si>
  <si>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</si>
  <si>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</si>
  <si>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</si>
  <si>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</si>
  <si>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</si>
  <si>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</si>
  <si>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</si>
  <si>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</si>
  <si>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</si>
  <si>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</si>
  <si>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</si>
  <si>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</si>
  <si>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</si>
  <si>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</si>
  <si>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</si>
  <si>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</si>
  <si>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</si>
  <si>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</si>
  <si>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</si>
  <si>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</si>
  <si>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</si>
  <si>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</si>
  <si>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</si>
  <si>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</si>
  <si>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</si>
  <si>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</si>
  <si>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</si>
  <si>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</si>
  <si>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</si>
  <si>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</si>
  <si>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</si>
  <si>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</si>
  <si>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</si>
  <si>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</si>
  <si>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</si>
  <si>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</si>
  <si>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</si>
  <si>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</si>
  <si>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</si>
  <si>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</si>
  <si>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</si>
  <si>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</si>
  <si>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</si>
  <si>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</si>
  <si>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</si>
  <si>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</si>
  <si>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</si>
  <si>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</si>
  <si>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</si>
  <si>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</si>
  <si>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</si>
  <si>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</si>
  <si>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</si>
  <si>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</si>
  <si>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</si>
  <si>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</si>
  <si>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</si>
  <si>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</si>
  <si>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</si>
  <si>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</si>
  <si>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</si>
  <si>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</si>
  <si>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</si>
  <si>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</si>
  <si>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</si>
  <si>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</si>
  <si>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</si>
  <si>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</si>
  <si>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</si>
  <si>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</si>
  <si>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</si>
  <si>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</si>
  <si>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</si>
  <si>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</si>
  <si>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</si>
  <si>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</si>
  <si>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</si>
  <si>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</si>
  <si>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</si>
  <si>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</si>
  <si>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</si>
  <si>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</si>
  <si>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</si>
  <si>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</si>
  <si>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</si>
  <si>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</si>
  <si>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</si>
  <si>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</si>
  <si>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</si>
  <si>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</si>
  <si>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</si>
  <si>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</si>
  <si>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</si>
  <si>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</si>
  <si>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</si>
  <si>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</si>
  <si>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</si>
  <si>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</si>
  <si>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</si>
  <si>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</si>
  <si>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</si>
  <si>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</si>
  <si>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</si>
  <si>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</si>
  <si>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</si>
  <si>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</si>
  <si>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</si>
  <si>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</si>
  <si>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</si>
  <si>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</si>
  <si>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</si>
  <si>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</si>
  <si>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</si>
  <si>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</si>
  <si>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</si>
  <si>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</si>
  <si>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</si>
  <si>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</si>
  <si>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</si>
  <si>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</si>
  <si>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</si>
  <si>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</si>
  <si>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</si>
  <si>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</si>
  <si>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</si>
  <si>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</si>
  <si>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</si>
  <si>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</si>
  <si>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</si>
  <si>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</si>
  <si>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</si>
  <si>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</si>
  <si>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</si>
  <si>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</si>
  <si>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</si>
  <si>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</si>
  <si>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</si>
  <si>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</si>
  <si>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</si>
  <si>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</si>
  <si>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</si>
  <si>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</si>
  <si>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</si>
  <si>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</si>
  <si>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</si>
  <si>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</si>
  <si>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</si>
  <si>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</si>
  <si>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</si>
  <si>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</si>
  <si>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</si>
  <si>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</si>
  <si>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</si>
  <si>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</si>
  <si>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</si>
  <si>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</si>
  <si>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</si>
  <si>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</si>
  <si>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</si>
  <si>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</si>
  <si>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</si>
  <si>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</si>
  <si>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</si>
  <si>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</si>
  <si>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</si>
  <si>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</si>
  <si>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</si>
  <si>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</si>
  <si>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</si>
  <si>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</si>
  <si>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</si>
  <si>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</si>
  <si>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</si>
  <si>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</si>
  <si>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</si>
  <si>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</si>
  <si>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</si>
  <si>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</si>
  <si>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</si>
  <si>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</si>
  <si>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</si>
  <si>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</si>
  <si>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</si>
  <si>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</si>
  <si>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</si>
  <si>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</si>
  <si>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</si>
  <si>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</si>
  <si>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</si>
  <si>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</si>
  <si>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</si>
  <si>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</si>
  <si>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</si>
  <si>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</si>
  <si>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</si>
  <si>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</si>
  <si>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</si>
  <si>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</si>
  <si>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</si>
  <si>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</si>
  <si>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</si>
  <si>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</si>
  <si>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</si>
  <si>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</si>
  <si>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</si>
  <si>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</si>
  <si>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</si>
  <si>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</si>
  <si>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</si>
  <si>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</si>
  <si>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</si>
  <si>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</si>
  <si>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</si>
  <si>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</si>
  <si>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</si>
  <si>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</si>
  <si>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</si>
  <si>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</si>
  <si>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</si>
  <si>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</si>
  <si>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</si>
  <si>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</si>
  <si>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</si>
  <si>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</si>
  <si>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</si>
  <si>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</si>
  <si>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</si>
  <si>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</si>
  <si>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</si>
  <si>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</si>
  <si>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</si>
  <si>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</si>
  <si>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</si>
  <si>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</si>
  <si>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</si>
  <si>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</si>
  <si>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</si>
  <si>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</si>
  <si>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</si>
  <si>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</si>
  <si>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</si>
  <si>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</si>
  <si>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</si>
  <si>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</si>
  <si>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</si>
  <si>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</si>
  <si>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</si>
  <si>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</si>
  <si>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</si>
  <si>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</si>
  <si>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</si>
  <si>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</si>
  <si>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</si>
  <si>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</si>
  <si>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</si>
  <si>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</si>
  <si>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</si>
  <si>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</si>
  <si>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</si>
  <si>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</si>
  <si>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</si>
  <si>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</si>
  <si>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</si>
  <si>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</si>
  <si>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</si>
  <si>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</si>
  <si>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</si>
  <si>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</si>
  <si>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</si>
  <si>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</si>
  <si>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</si>
  <si>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</si>
  <si>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</si>
  <si>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</si>
  <si>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</si>
  <si>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</si>
  <si>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</si>
  <si>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</si>
  <si>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</si>
  <si>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</si>
  <si>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</si>
  <si>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</si>
  <si>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</si>
  <si>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</si>
  <si>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</si>
  <si>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</si>
  <si>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</si>
  <si>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</si>
  <si>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</si>
  <si>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</si>
  <si>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</si>
  <si>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</si>
  <si>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</si>
  <si>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</si>
  <si>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</si>
  <si>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</si>
  <si>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</si>
  <si>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</si>
  <si>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</si>
  <si>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</si>
  <si>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</si>
  <si>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</si>
  <si>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</si>
  <si>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</si>
  <si>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</si>
  <si>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</si>
  <si>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</si>
  <si>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</si>
  <si>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</si>
  <si>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</si>
  <si>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</si>
  <si>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</si>
  <si>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</si>
  <si>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</si>
  <si>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</si>
  <si>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</si>
  <si>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</si>
  <si>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</si>
  <si>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</si>
  <si>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</si>
  <si>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</si>
  <si>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</si>
  <si>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</si>
  <si>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</si>
  <si>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</si>
  <si>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</si>
  <si>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</si>
  <si>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</si>
  <si>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</si>
  <si>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</si>
  <si>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</si>
  <si>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</si>
  <si>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</si>
  <si>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</si>
  <si>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</si>
  <si>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</si>
  <si>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</si>
  <si>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</si>
  <si>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</si>
  <si>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</si>
  <si>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</si>
  <si>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</si>
  <si>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</si>
  <si>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</si>
  <si>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</si>
  <si>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</si>
  <si>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</si>
  <si>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</si>
  <si>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</si>
  <si>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</si>
  <si>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</si>
  <si>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</si>
  <si>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</si>
  <si>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</si>
  <si>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</si>
  <si>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</si>
  <si>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</si>
  <si>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</si>
  <si>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</si>
  <si>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</si>
  <si>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</si>
  <si>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</si>
  <si>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</si>
  <si>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</si>
  <si>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</si>
  <si>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</si>
  <si>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</si>
  <si>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</si>
  <si>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</si>
  <si>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</si>
  <si>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</si>
  <si>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</si>
  <si>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</si>
  <si>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</si>
  <si>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</si>
  <si>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</si>
  <si>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</si>
  <si>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</si>
  <si>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</si>
  <si>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</si>
  <si>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</si>
  <si>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</si>
  <si>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</si>
  <si>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</si>
  <si>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</si>
  <si>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</si>
  <si>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</si>
  <si>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</si>
  <si>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</si>
  <si>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</si>
  <si>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</si>
  <si>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</si>
  <si>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</si>
  <si>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</si>
  <si>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</si>
  <si>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</si>
  <si>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</si>
  <si>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</si>
  <si>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</si>
  <si>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</si>
  <si>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</si>
  <si>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</si>
  <si>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</si>
  <si>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</si>
  <si>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</si>
  <si>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</si>
  <si>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</si>
  <si>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</si>
  <si>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</si>
  <si>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</si>
  <si>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</si>
  <si>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</si>
  <si>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</si>
  <si>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</si>
  <si>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</si>
  <si>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</si>
  <si>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</si>
  <si>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</si>
  <si>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</si>
  <si>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</si>
  <si>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</si>
  <si>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</si>
  <si>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</si>
  <si>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</si>
  <si>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</si>
  <si>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</si>
  <si>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</si>
  <si>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</si>
  <si>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</si>
  <si>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</si>
  <si>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</si>
  <si>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</si>
  <si>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</si>
  <si>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</si>
  <si>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</si>
  <si>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</si>
  <si>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</si>
  <si>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</si>
  <si>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</si>
  <si>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</si>
  <si>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</si>
  <si>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</si>
  <si>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</si>
  <si>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</si>
  <si>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</si>
  <si>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</si>
  <si>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</si>
  <si>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</si>
  <si>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</si>
  <si>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</si>
  <si>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</si>
  <si>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</si>
  <si>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</si>
  <si>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</si>
  <si>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</si>
  <si>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</si>
  <si>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</si>
  <si>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</si>
  <si>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</si>
  <si>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</si>
  <si>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</si>
  <si>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</si>
  <si>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</si>
  <si>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</si>
  <si>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</si>
  <si>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</si>
  <si>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</si>
  <si>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</si>
  <si>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</si>
  <si>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</si>
  <si>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</si>
  <si>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</si>
  <si>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</si>
  <si>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</si>
  <si>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</si>
  <si>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</si>
  <si>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</si>
  <si>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</si>
  <si>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</si>
  <si>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</si>
  <si>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</si>
  <si>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</si>
  <si>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</si>
  <si>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</si>
  <si>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</si>
  <si>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</si>
  <si>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</si>
  <si>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</si>
  <si>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</si>
  <si>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</si>
  <si>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</si>
  <si>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</si>
  <si>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</si>
  <si>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</si>
  <si>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</si>
  <si>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</si>
  <si>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</si>
  <si>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</si>
  <si>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</si>
  <si>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</si>
  <si>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</si>
  <si>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</si>
  <si>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</si>
  <si>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</si>
  <si>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</si>
  <si>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</si>
  <si>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</si>
  <si>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</si>
  <si>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</si>
  <si>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</si>
  <si>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</si>
  <si>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</si>
  <si>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</si>
  <si>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</si>
  <si>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</si>
  <si>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</si>
  <si>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</si>
  <si>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</si>
  <si>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</si>
  <si>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</si>
  <si>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</si>
  <si>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</si>
  <si>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</si>
  <si>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</si>
  <si>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</si>
  <si>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</si>
  <si>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</si>
  <si>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</si>
  <si>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</si>
  <si>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</si>
  <si>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</si>
  <si>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</si>
  <si>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</si>
  <si>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</si>
  <si>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</si>
  <si>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</si>
  <si>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</si>
  <si>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</si>
  <si>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</si>
  <si>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</si>
  <si>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</si>
  <si>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</si>
  <si>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</si>
  <si>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</si>
  <si>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</si>
  <si>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</si>
  <si>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</si>
  <si>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</si>
  <si>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</si>
  <si>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</si>
  <si>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</si>
  <si>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</si>
  <si>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</si>
  <si>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</si>
  <si>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</si>
  <si>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</si>
  <si>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</si>
  <si>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</si>
  <si>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</si>
  <si>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</si>
  <si>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</si>
  <si>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</si>
  <si>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</si>
  <si>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</si>
  <si>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</si>
  <si>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</si>
  <si>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</si>
  <si>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</si>
  <si>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</si>
  <si>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</si>
  <si>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</si>
  <si>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</si>
  <si>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</si>
  <si>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</si>
  <si>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</si>
  <si>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</si>
  <si>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</si>
  <si>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</si>
  <si>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</si>
  <si>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</si>
  <si>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</si>
  <si>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</si>
  <si>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</si>
  <si>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</si>
  <si>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</si>
  <si>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</si>
  <si>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</si>
  <si>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</si>
  <si>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</si>
  <si>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</si>
  <si>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</si>
  <si>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</si>
  <si>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</si>
  <si>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</si>
  <si>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</si>
  <si>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</si>
  <si>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</si>
  <si>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</si>
  <si>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</si>
  <si>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</si>
  <si>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</si>
  <si>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</si>
  <si>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</si>
  <si>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</si>
  <si>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</si>
  <si>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</si>
  <si>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</si>
  <si>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</si>
  <si>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</si>
  <si>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</si>
  <si>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</si>
  <si>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</si>
  <si>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</si>
  <si>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</si>
  <si>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</si>
  <si>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</si>
  <si>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</si>
  <si>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</si>
  <si>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</si>
  <si>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</si>
  <si>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</si>
  <si>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</si>
  <si>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</si>
  <si>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</si>
  <si>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</si>
  <si>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</si>
  <si>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</si>
  <si>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</si>
  <si>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</si>
  <si>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</si>
  <si>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</si>
  <si>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</si>
  <si>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</si>
  <si>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</si>
  <si>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</si>
  <si>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</si>
  <si>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</si>
  <si>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</si>
  <si>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</si>
  <si>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</si>
  <si>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</si>
  <si>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</si>
  <si>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</si>
  <si>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</si>
  <si>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</si>
  <si>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</si>
  <si>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</si>
  <si>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</si>
  <si>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</si>
  <si>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</si>
  <si>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</si>
  <si>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</si>
  <si>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</si>
  <si>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</si>
  <si>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</si>
  <si>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</si>
  <si>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</si>
  <si>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</si>
  <si>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</si>
  <si>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</si>
  <si>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</si>
  <si>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</si>
  <si>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</si>
  <si>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</si>
  <si>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</si>
  <si>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</si>
  <si>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</si>
  <si>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</si>
  <si>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</si>
  <si>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</si>
  <si>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</si>
  <si>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</si>
  <si>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</si>
  <si>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</si>
  <si>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</si>
  <si>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</si>
  <si>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</si>
  <si>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</si>
  <si>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</si>
  <si>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</si>
  <si>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</si>
  <si>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</si>
  <si>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</si>
  <si>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</si>
  <si>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</si>
  <si>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</si>
  <si>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</si>
  <si>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</si>
  <si>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</si>
  <si>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</si>
  <si>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</si>
  <si>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</si>
  <si>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</si>
  <si>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</si>
  <si>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</si>
  <si>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</si>
  <si>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</si>
  <si>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</si>
  <si>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</si>
  <si>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</si>
  <si>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</si>
  <si>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</si>
  <si>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</si>
  <si>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</si>
  <si>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</si>
  <si>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</si>
  <si>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</si>
  <si>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</si>
  <si>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</si>
  <si>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</si>
  <si>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</si>
  <si>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</si>
  <si>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</si>
  <si>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</si>
  <si>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</si>
  <si>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</si>
  <si>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</si>
  <si>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</si>
  <si>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</si>
  <si>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</si>
  <si>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</si>
  <si>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</si>
  <si>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</si>
  <si>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</si>
  <si>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</si>
  <si>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</si>
  <si>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</si>
  <si>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</si>
  <si>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</si>
  <si>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</si>
  <si>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</si>
  <si>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</si>
  <si>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</si>
  <si>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</si>
  <si>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</si>
  <si>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</si>
  <si>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</si>
  <si>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</si>
  <si>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</si>
  <si>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</si>
  <si>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</si>
  <si>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</si>
  <si>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</si>
  <si>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</si>
  <si>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</si>
  <si>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</si>
  <si>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</si>
  <si>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</si>
  <si>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</si>
  <si>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</si>
  <si>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</si>
  <si>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</si>
  <si>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</si>
  <si>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</si>
  <si>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</si>
  <si>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</si>
  <si>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</si>
  <si>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</si>
  <si>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</si>
  <si>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</si>
  <si>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</si>
  <si>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</si>
  <si>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</si>
  <si>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</si>
  <si>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</si>
  <si>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</si>
  <si>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</si>
  <si>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</si>
  <si>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</si>
  <si>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</si>
  <si>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</si>
  <si>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</si>
  <si>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</si>
  <si>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</si>
  <si>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</si>
  <si>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</si>
  <si>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</si>
  <si>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</si>
  <si>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</si>
  <si>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</si>
  <si>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</si>
  <si>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</si>
  <si>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</si>
  <si>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</si>
  <si>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</si>
  <si>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</si>
  <si>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</si>
  <si>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</si>
  <si>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</si>
  <si>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</si>
  <si>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</si>
  <si>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</si>
  <si>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</si>
  <si>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</si>
  <si>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</si>
  <si>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</si>
  <si>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</si>
  <si>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</si>
  <si>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</si>
  <si>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</si>
  <si>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</si>
  <si>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</si>
  <si>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</si>
  <si>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</si>
  <si>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</si>
  <si>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</si>
  <si>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</si>
  <si>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</si>
  <si>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</si>
  <si>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</si>
  <si>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</si>
  <si>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</si>
  <si>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</si>
  <si>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</si>
  <si>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</si>
  <si>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</si>
  <si>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</si>
  <si>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</si>
  <si>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</si>
  <si>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</si>
  <si>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</si>
  <si>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</si>
  <si>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</si>
  <si>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</si>
  <si>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</si>
  <si>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</si>
  <si>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</si>
  <si>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</si>
  <si>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</si>
  <si>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</si>
  <si>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</si>
  <si>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</si>
  <si>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</si>
  <si>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</si>
  <si>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</si>
  <si>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</si>
  <si>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</si>
  <si>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</si>
  <si>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</si>
  <si>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</si>
  <si>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</si>
  <si>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</si>
  <si>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</si>
  <si>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</si>
  <si>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</si>
  <si>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</si>
  <si>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</si>
  <si>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</si>
  <si>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</si>
  <si>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</si>
  <si>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</si>
  <si>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</si>
  <si>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</si>
  <si>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</si>
  <si>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</si>
  <si>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</si>
  <si>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</si>
  <si>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</si>
  <si>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</si>
  <si>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</si>
  <si>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</si>
  <si>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</si>
  <si>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</si>
  <si>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</si>
  <si>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</si>
  <si>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</si>
  <si>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</si>
  <si>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</si>
  <si>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</si>
  <si>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</si>
  <si>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</si>
  <si>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</si>
  <si>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</si>
  <si>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</si>
  <si>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</si>
  <si>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</si>
  <si>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</si>
  <si>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</si>
  <si>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</si>
  <si>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</si>
  <si>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</si>
  <si>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</si>
  <si>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</si>
  <si>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</si>
  <si>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</si>
  <si>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</si>
  <si>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</si>
  <si>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</si>
  <si>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</si>
  <si>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</si>
  <si>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</si>
  <si>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</si>
  <si>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</si>
  <si>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</si>
  <si>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</si>
  <si>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</si>
  <si>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</si>
  <si>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</si>
  <si>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</si>
  <si>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</si>
  <si>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</si>
  <si>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</si>
  <si>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</si>
  <si>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</si>
  <si>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</si>
  <si>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</si>
  <si>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</si>
  <si>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</si>
  <si>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</si>
  <si>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</si>
  <si>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</si>
  <si>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</si>
  <si>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</si>
  <si>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</si>
  <si>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</si>
  <si>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</si>
  <si>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</si>
  <si>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</si>
  <si>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</si>
  <si>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</si>
  <si>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</si>
  <si>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</si>
  <si>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</si>
  <si>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</si>
  <si>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</si>
  <si>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</si>
  <si>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</si>
  <si>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</si>
  <si>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</si>
  <si>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</si>
  <si>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</si>
  <si>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</si>
  <si>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</si>
  <si>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</si>
  <si>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</si>
  <si>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</si>
  <si>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</si>
  <si>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</si>
  <si>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</si>
  <si>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</si>
  <si>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</si>
  <si>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</si>
  <si>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</si>
  <si>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</si>
  <si>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</si>
  <si>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</si>
  <si>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</si>
  <si>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</si>
  <si>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</si>
  <si>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</si>
  <si>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</si>
  <si>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</si>
  <si>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</si>
  <si>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</si>
  <si>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</si>
  <si>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</si>
  <si>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</si>
  <si>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</si>
  <si>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</si>
  <si>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</si>
  <si>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</si>
  <si>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</si>
  <si>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</si>
  <si>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</si>
  <si>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</si>
  <si>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</si>
  <si>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</si>
  <si>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</si>
  <si>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</si>
  <si>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</si>
  <si>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</si>
  <si>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</si>
  <si>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</si>
  <si>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</si>
  <si>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</si>
  <si>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</si>
  <si>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</si>
  <si>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</si>
  <si>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</si>
  <si>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</si>
  <si>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</si>
  <si>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</si>
  <si>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</si>
  <si>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</si>
  <si>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</si>
  <si>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</si>
  <si>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</si>
  <si>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</si>
  <si>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</si>
  <si>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</si>
  <si>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</si>
  <si>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</si>
  <si>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</si>
  <si>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</si>
  <si>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</si>
  <si>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</si>
  <si>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</si>
  <si>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</si>
  <si>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</si>
  <si>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</si>
  <si>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</si>
  <si>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</si>
  <si>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</si>
  <si>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</si>
  <si>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</si>
  <si>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</si>
  <si>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</si>
  <si>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</si>
  <si>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</si>
  <si>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</si>
  <si>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</si>
  <si>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</si>
  <si>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</si>
  <si>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</si>
  <si>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</si>
  <si>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</si>
  <si>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</si>
  <si>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</si>
  <si>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</si>
  <si>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</si>
  <si>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</si>
  <si>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</si>
  <si>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</si>
  <si>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</si>
  <si>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</si>
  <si>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</si>
  <si>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</si>
  <si>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</si>
  <si>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</si>
  <si>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</si>
  <si>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</si>
  <si>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</si>
  <si>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</si>
  <si>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</si>
  <si>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</si>
  <si>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</si>
  <si>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</si>
  <si>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</si>
  <si>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</si>
  <si>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</si>
  <si>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</si>
  <si>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</si>
  <si>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</si>
  <si>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</si>
  <si>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</si>
  <si>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</si>
  <si>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</si>
  <si>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</si>
  <si>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</si>
  <si>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</si>
  <si>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</si>
  <si>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</si>
  <si>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</si>
  <si>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</si>
  <si>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</si>
  <si>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</si>
  <si>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</si>
  <si>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</si>
  <si>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</si>
  <si>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</si>
  <si>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</si>
  <si>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</si>
  <si>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</si>
  <si>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</si>
  <si>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</si>
  <si>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</si>
  <si>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</si>
  <si>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</si>
  <si>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</si>
  <si>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</si>
  <si>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</si>
  <si>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</si>
  <si>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</si>
  <si>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</si>
  <si>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</si>
  <si>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</si>
  <si>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</si>
  <si>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</si>
  <si>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</si>
  <si>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</si>
  <si>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</si>
  <si>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</si>
  <si>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</si>
  <si>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</si>
  <si>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</si>
  <si>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</si>
  <si>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</si>
  <si>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</si>
  <si>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</si>
  <si>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</si>
  <si>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</si>
  <si>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</si>
  <si>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</si>
  <si>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</si>
  <si>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</si>
  <si>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</si>
  <si>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</si>
  <si>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</si>
  <si>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</si>
  <si>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</si>
  <si>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</si>
  <si>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</si>
  <si>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</si>
  <si>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</si>
  <si>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</si>
  <si>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</si>
  <si>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</si>
  <si>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</si>
  <si>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</si>
  <si>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</si>
  <si>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</si>
  <si>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</si>
  <si>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</si>
  <si>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</si>
  <si>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</si>
  <si>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</si>
  <si>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</si>
  <si>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</si>
  <si>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</si>
  <si>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</si>
  <si>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</si>
  <si>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</si>
  <si>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</si>
  <si>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</si>
  <si>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</si>
  <si>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</si>
  <si>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</si>
  <si>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</si>
  <si>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</si>
  <si>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</si>
  <si>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</si>
  <si>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</si>
  <si>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</si>
  <si>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</si>
  <si>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</si>
  <si>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</si>
  <si>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</si>
  <si>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</si>
  <si>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</si>
  <si>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</si>
  <si>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</si>
  <si>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</si>
  <si>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</si>
  <si>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</si>
  <si>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</si>
  <si>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</si>
  <si>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</si>
  <si>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</si>
  <si>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</si>
  <si>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</si>
  <si>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</si>
  <si>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</si>
  <si>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</si>
  <si>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</si>
  <si>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</si>
  <si>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</si>
  <si>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</si>
  <si>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</si>
  <si>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</si>
  <si>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</si>
  <si>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</si>
  <si>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</si>
  <si>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</si>
  <si>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</si>
  <si>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</si>
  <si>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</si>
  <si>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</si>
  <si>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</si>
  <si>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</si>
  <si>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</si>
  <si>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</si>
  <si>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</si>
  <si>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</si>
  <si>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</si>
  <si>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</si>
  <si>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</si>
  <si>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</si>
  <si>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</si>
  <si>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</si>
  <si>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</si>
  <si>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</si>
  <si>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</si>
  <si>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</si>
  <si>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</si>
  <si>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</si>
  <si>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</si>
  <si>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</si>
  <si>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</si>
  <si>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</si>
  <si>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</si>
  <si>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</si>
  <si>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</si>
  <si>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</si>
  <si>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</si>
  <si>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</si>
  <si>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</si>
  <si>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</si>
  <si>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</si>
  <si>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</si>
  <si>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</si>
  <si>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</si>
  <si>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</si>
  <si>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</si>
  <si>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</si>
  <si>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</si>
  <si>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</si>
  <si>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</si>
  <si>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</si>
  <si>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</si>
  <si>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</si>
  <si>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</si>
  <si>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</si>
  <si>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</si>
  <si>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</si>
  <si>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</si>
  <si>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</si>
  <si>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</si>
  <si>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</si>
  <si>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</si>
  <si>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</si>
  <si>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</si>
  <si>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</si>
  <si>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</si>
  <si>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</si>
  <si>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</si>
  <si>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</si>
  <si>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</si>
  <si>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</si>
  <si>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</si>
  <si>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</si>
  <si>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</si>
  <si>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</si>
  <si>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</si>
  <si>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</si>
  <si>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</si>
  <si>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</si>
  <si>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</si>
  <si>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</si>
  <si>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</si>
  <si>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</si>
  <si>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</si>
  <si>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</si>
  <si>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</si>
  <si>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</si>
  <si>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</si>
  <si>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</si>
  <si>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</si>
  <si>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</si>
  <si>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</si>
  <si>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</si>
  <si>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</si>
  <si>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</si>
  <si>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</si>
  <si>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</si>
  <si>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</si>
  <si>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</si>
  <si>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</si>
  <si>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</si>
  <si>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</si>
  <si>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</si>
  <si>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</si>
  <si>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</si>
  <si>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</si>
  <si>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</si>
  <si>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</si>
  <si>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</si>
  <si>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</si>
  <si>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</si>
  <si>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</si>
  <si>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</si>
  <si>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</si>
  <si>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</si>
  <si>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</si>
  <si>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</si>
  <si>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</si>
  <si>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</si>
  <si>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</si>
  <si>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</si>
  <si>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</si>
  <si>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</si>
  <si>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</si>
  <si>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</si>
  <si>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</si>
  <si>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</si>
  <si>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</si>
  <si>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</si>
  <si>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</si>
  <si>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</si>
  <si>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</si>
  <si>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</si>
  <si>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</si>
  <si>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</si>
  <si>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</si>
  <si>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</si>
  <si>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</si>
  <si>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</si>
  <si>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</si>
  <si>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</si>
  <si>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</si>
  <si>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</si>
  <si>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</si>
  <si>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</si>
  <si>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</si>
  <si>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</si>
  <si>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</si>
  <si>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</si>
  <si>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</si>
  <si>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</si>
  <si>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</si>
  <si>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</si>
  <si>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</si>
  <si>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</si>
  <si>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</si>
  <si>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</si>
  <si>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</si>
  <si>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</si>
  <si>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</si>
  <si>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</si>
  <si>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</si>
  <si>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</si>
  <si>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</si>
  <si>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</si>
  <si>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</si>
  <si>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</si>
  <si>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</si>
  <si>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</si>
  <si>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</si>
  <si>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</si>
  <si>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</si>
  <si>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</si>
  <si>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</si>
  <si>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</si>
  <si>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</si>
  <si>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</si>
  <si>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</si>
  <si>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</si>
  <si>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</si>
  <si>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</si>
  <si>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</si>
  <si>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</si>
  <si>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</si>
  <si>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</si>
  <si>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</si>
  <si>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</si>
  <si>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</si>
  <si>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</si>
  <si>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</si>
  <si>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</si>
  <si>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</si>
  <si>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</si>
  <si>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</si>
  <si>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</si>
  <si>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</si>
  <si>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</si>
  <si>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</si>
  <si>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</si>
  <si>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</si>
  <si>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</si>
  <si>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</si>
  <si>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</si>
  <si>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</si>
  <si>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</si>
  <si>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</si>
  <si>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</si>
  <si>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</si>
  <si>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</si>
  <si>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</si>
  <si>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</si>
  <si>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</si>
  <si>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</si>
  <si>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</si>
  <si>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</si>
  <si>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</si>
  <si>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</si>
  <si>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</si>
  <si>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</si>
  <si>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</si>
  <si>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</si>
  <si>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</si>
  <si>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</si>
  <si>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</si>
  <si>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</si>
  <si>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</si>
  <si>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</si>
  <si>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</si>
  <si>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</si>
  <si>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</si>
  <si>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</si>
  <si>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</si>
  <si>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</si>
  <si>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</si>
  <si>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</si>
  <si>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</si>
  <si>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</si>
  <si>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</si>
  <si>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</si>
  <si>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</si>
  <si>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</si>
  <si>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</si>
  <si>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</si>
  <si>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</si>
  <si>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</si>
  <si>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</si>
  <si>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</si>
  <si>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</si>
  <si>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</si>
  <si>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</si>
  <si>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</si>
  <si>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</si>
  <si>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</si>
  <si>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</si>
  <si>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</si>
  <si>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</si>
  <si>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</si>
  <si>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</si>
  <si>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</si>
  <si>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</si>
  <si>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</si>
  <si>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</si>
  <si>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</si>
  <si>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</si>
  <si>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</si>
  <si>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</si>
  <si>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</si>
  <si>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</si>
  <si>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</si>
  <si>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</si>
  <si>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</si>
  <si>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</si>
  <si>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</si>
  <si>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</si>
  <si>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</si>
  <si>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</si>
  <si>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</si>
  <si>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</si>
  <si>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</si>
  <si>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</si>
  <si>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</si>
  <si>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</si>
  <si>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</si>
  <si>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</si>
  <si>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</si>
  <si>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</si>
  <si>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</si>
  <si>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</si>
  <si>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</si>
  <si>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</si>
  <si>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</si>
  <si>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</si>
  <si>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</si>
  <si>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</si>
  <si>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</si>
  <si>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</si>
  <si>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</si>
  <si>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</si>
  <si>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</si>
  <si>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</si>
  <si>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</si>
  <si>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</si>
  <si>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</si>
  <si>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</si>
  <si>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</si>
  <si>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</si>
  <si>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</si>
  <si>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</si>
  <si>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</si>
  <si>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</si>
  <si>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</si>
  <si>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</si>
  <si>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</si>
  <si>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</si>
  <si>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</si>
  <si>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</si>
  <si>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</si>
  <si>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</si>
  <si>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</si>
  <si>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</si>
  <si>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</si>
  <si>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</si>
  <si>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</si>
  <si>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</si>
  <si>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</si>
  <si>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</si>
  <si>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</si>
  <si>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</si>
  <si>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</si>
  <si>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</si>
  <si>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</si>
  <si>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</si>
  <si>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</si>
  <si>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</si>
  <si>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</si>
  <si>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</si>
  <si>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</si>
  <si>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</si>
  <si>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</si>
  <si>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</si>
  <si>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</si>
  <si>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</si>
  <si>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</si>
  <si>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</si>
  <si>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</si>
  <si>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</si>
  <si>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</si>
  <si>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</si>
  <si>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</si>
  <si>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</si>
  <si>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</si>
  <si>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</si>
  <si>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</si>
  <si>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</si>
  <si>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</si>
  <si>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</si>
  <si>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</si>
  <si>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</si>
  <si>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</si>
  <si>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</si>
  <si>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</si>
  <si>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</si>
  <si>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</si>
  <si>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</si>
  <si>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</si>
  <si>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</si>
  <si>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</si>
  <si>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</si>
  <si>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</si>
  <si>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</si>
  <si>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</si>
  <si>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</si>
  <si>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</si>
  <si>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</si>
  <si>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</si>
  <si>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</si>
  <si>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</si>
  <si>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</si>
  <si>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</si>
  <si>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</si>
  <si>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</si>
  <si>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</si>
  <si>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</si>
  <si>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</si>
  <si>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</si>
  <si>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</si>
  <si>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</si>
  <si>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</si>
  <si>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</si>
  <si>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</si>
  <si>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</si>
  <si>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</si>
  <si>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</si>
  <si>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</si>
  <si>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</si>
  <si>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</si>
  <si>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</si>
  <si>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</si>
  <si>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</si>
  <si>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</si>
  <si>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</si>
  <si>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</si>
  <si>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</si>
  <si>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</si>
  <si>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</si>
  <si>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</si>
  <si>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</si>
  <si>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</si>
  <si>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</si>
  <si>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</si>
  <si>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</si>
  <si>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</si>
  <si>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</si>
  <si>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</si>
  <si>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</si>
  <si>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</si>
  <si>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</si>
  <si>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</si>
  <si>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</si>
  <si>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</si>
  <si>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</si>
  <si>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</si>
  <si>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</si>
  <si>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</si>
  <si>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</si>
  <si>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</si>
  <si>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</si>
  <si>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</si>
  <si>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</si>
  <si>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</si>
  <si>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</si>
  <si>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</si>
  <si>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</si>
  <si>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</si>
  <si>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</si>
  <si>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</si>
  <si>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</si>
  <si>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</si>
  <si>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</si>
  <si>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</si>
  <si>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</si>
  <si>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</si>
  <si>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</si>
  <si>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</si>
  <si>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</si>
  <si>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</si>
  <si>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</si>
  <si>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</si>
  <si>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</si>
  <si>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</si>
  <si>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</si>
  <si>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</si>
  <si>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</si>
  <si>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</si>
  <si>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</si>
  <si>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</si>
  <si>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</si>
  <si>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</si>
  <si>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</si>
  <si>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</si>
  <si>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</si>
  <si>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</si>
  <si>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</si>
  <si>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</si>
  <si>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</si>
  <si>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</si>
  <si>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</si>
  <si>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</si>
  <si>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</si>
  <si>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</si>
  <si>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</si>
  <si>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</si>
  <si>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</si>
  <si>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</si>
  <si>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</si>
  <si>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</si>
  <si>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</si>
  <si>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</si>
  <si>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</si>
  <si>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</si>
  <si>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</si>
  <si>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</si>
  <si>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</si>
  <si>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</si>
  <si>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</si>
  <si>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</si>
  <si>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</si>
  <si>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</si>
  <si>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</si>
  <si>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</si>
  <si>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</si>
  <si>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</si>
  <si>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</si>
  <si>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</si>
  <si>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</si>
  <si>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</si>
  <si>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</si>
  <si>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</si>
  <si>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</si>
  <si>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</si>
  <si>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</si>
  <si>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</si>
  <si>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</si>
  <si>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</si>
  <si>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</si>
  <si>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</si>
  <si>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</si>
  <si>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</si>
  <si>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</si>
  <si>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</si>
  <si>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</si>
  <si>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</si>
  <si>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</si>
  <si>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</si>
  <si>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</si>
  <si>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</si>
  <si>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</si>
  <si>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</si>
  <si>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</si>
  <si>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</si>
  <si>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</si>
  <si>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</si>
  <si>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</si>
  <si>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</si>
  <si>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</si>
  <si>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</si>
  <si>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</si>
  <si>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</si>
  <si>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</si>
  <si>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</si>
  <si>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</si>
  <si>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</si>
  <si>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</si>
  <si>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</si>
  <si>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</si>
  <si>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</si>
  <si>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</si>
  <si>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</si>
  <si>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</si>
  <si>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</si>
  <si>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</si>
  <si>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</si>
  <si>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</si>
  <si>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</si>
  <si>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</si>
  <si>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</si>
  <si>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</si>
  <si>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</si>
  <si>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</si>
  <si>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</si>
  <si>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</si>
  <si>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</si>
  <si>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</si>
  <si>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</si>
  <si>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</si>
  <si>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</si>
  <si>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</si>
  <si>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</si>
  <si>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</si>
  <si>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</si>
  <si>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</si>
  <si>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</si>
  <si>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</si>
  <si>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</si>
  <si>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</si>
  <si>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</si>
  <si>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</si>
  <si>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</si>
  <si>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</si>
  <si>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</si>
  <si>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</si>
  <si>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</si>
  <si>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</si>
  <si>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</si>
  <si>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</si>
  <si>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</si>
  <si>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</si>
  <si>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</si>
  <si>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</si>
  <si>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</si>
  <si>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</si>
  <si>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</si>
  <si>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</si>
  <si>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</si>
  <si>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</si>
  <si>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</si>
  <si>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</si>
  <si>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</si>
  <si>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</si>
  <si>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</si>
  <si>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</si>
  <si>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</si>
  <si>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</si>
  <si>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</si>
  <si>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</si>
  <si>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</si>
  <si>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</si>
  <si>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</si>
  <si>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</si>
  <si>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</si>
  <si>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</si>
  <si>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</si>
  <si>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</si>
  <si>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</si>
  <si>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</si>
  <si>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</si>
  <si>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</si>
  <si>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</si>
  <si>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</si>
  <si>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</si>
  <si>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</si>
  <si>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</si>
  <si>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</si>
  <si>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</si>
  <si>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</si>
  <si>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</si>
  <si>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</si>
  <si>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</si>
  <si>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</si>
  <si>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</si>
  <si>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</si>
  <si>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</si>
  <si>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</si>
  <si>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</si>
  <si>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</si>
  <si>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</si>
  <si>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</si>
  <si>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</si>
  <si>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</si>
  <si>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</si>
  <si>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</si>
  <si>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</si>
  <si>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</si>
  <si>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</si>
  <si>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</si>
  <si>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</si>
  <si>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</si>
  <si>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</si>
  <si>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</si>
  <si>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</si>
  <si>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</si>
  <si>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</si>
  <si>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</si>
  <si>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</si>
  <si>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</si>
  <si>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</si>
  <si>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</si>
  <si>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</si>
  <si>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</si>
  <si>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</si>
  <si>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</si>
  <si>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</si>
  <si>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</si>
  <si>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</si>
  <si>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</si>
  <si>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</si>
  <si>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</si>
  <si>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</si>
  <si>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</si>
  <si>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</si>
  <si>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</si>
  <si>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</si>
  <si>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</si>
  <si>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</si>
  <si>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</si>
  <si>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</si>
  <si>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</si>
  <si>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</si>
  <si>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</si>
  <si>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</si>
  <si>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</si>
  <si>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</si>
  <si>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</si>
  <si>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</si>
  <si>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</si>
  <si>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</si>
  <si>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</si>
  <si>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</si>
  <si>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</si>
  <si>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</si>
  <si>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</si>
  <si>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</si>
  <si>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</si>
  <si>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</si>
  <si>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</si>
  <si>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</si>
  <si>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</si>
  <si>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</si>
  <si>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</si>
  <si>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</si>
  <si>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</si>
  <si>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</si>
  <si>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</si>
  <si>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</si>
  <si>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</si>
  <si>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</si>
  <si>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</si>
  <si>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</si>
  <si>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</si>
  <si>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</si>
  <si>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</si>
  <si>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</si>
  <si>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</si>
  <si>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</si>
  <si>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</si>
  <si>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</si>
  <si>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</si>
  <si>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</si>
  <si>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</si>
  <si>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</si>
  <si>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</si>
  <si>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</si>
  <si>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</si>
  <si>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</si>
  <si>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</si>
  <si>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</si>
  <si>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</si>
  <si>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</si>
  <si>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</si>
  <si>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</si>
  <si>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</si>
  <si>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</si>
  <si>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</si>
  <si>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</si>
  <si>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</si>
  <si>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</si>
  <si>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</si>
  <si>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</si>
  <si>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</si>
  <si>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</si>
  <si>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</si>
  <si>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</si>
  <si>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</si>
  <si>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</si>
  <si>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</si>
  <si>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</si>
  <si>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</si>
  <si>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</si>
  <si>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</si>
  <si>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</si>
  <si>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</si>
  <si>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</si>
  <si>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</si>
  <si>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</si>
  <si>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</si>
  <si>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</si>
  <si>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</si>
  <si>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</si>
  <si>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</si>
  <si>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</si>
  <si>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</si>
  <si>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</si>
  <si>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</si>
  <si>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</si>
  <si>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</si>
  <si>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</si>
  <si>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</si>
  <si>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</si>
  <si>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</si>
  <si>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</si>
  <si>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</si>
  <si>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</si>
  <si>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</si>
  <si>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</si>
  <si>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</si>
  <si>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</si>
  <si>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</si>
  <si>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</si>
  <si>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</si>
  <si>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</si>
  <si>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</si>
  <si>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</si>
  <si>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</si>
  <si>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</si>
  <si>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</si>
  <si>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</si>
  <si>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</si>
  <si>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</si>
  <si>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</si>
  <si>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</si>
  <si>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</si>
  <si>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</si>
  <si>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</si>
  <si>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</si>
  <si>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</si>
  <si>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</si>
  <si>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</si>
  <si>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</si>
  <si>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</si>
  <si>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</si>
  <si>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</si>
  <si>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</si>
  <si>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</si>
  <si>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</si>
  <si>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</si>
  <si>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</si>
  <si>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</si>
  <si>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</si>
  <si>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</si>
  <si>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</si>
  <si>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</si>
  <si>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</si>
  <si>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</si>
  <si>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</si>
  <si>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</si>
  <si>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</si>
  <si>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</si>
  <si>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</si>
  <si>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</si>
  <si>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</si>
  <si>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</si>
  <si>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</si>
  <si>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</si>
  <si>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</si>
  <si>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</si>
  <si>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</si>
  <si>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</si>
  <si>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</si>
  <si>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</si>
  <si>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</si>
  <si>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</si>
  <si>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</si>
  <si>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</si>
  <si>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</si>
  <si>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</si>
  <si>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</si>
  <si>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</si>
  <si>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</si>
  <si>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</si>
  <si>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</si>
  <si>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</si>
  <si>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</si>
  <si>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</si>
  <si>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</si>
  <si>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</si>
  <si>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</si>
  <si>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</si>
  <si>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</si>
  <si>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</si>
  <si>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</si>
  <si>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</si>
  <si>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</si>
  <si>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</si>
  <si>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</si>
  <si>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</si>
  <si>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</si>
  <si>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</si>
  <si>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</si>
  <si>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</si>
  <si>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</si>
  <si>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</si>
  <si>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</si>
  <si>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</si>
  <si>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</si>
  <si>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</si>
  <si>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</si>
  <si>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</si>
  <si>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</si>
  <si>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</si>
  <si>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</si>
  <si>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</si>
  <si>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</si>
  <si>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</si>
  <si>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</si>
  <si>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</si>
  <si>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</si>
  <si>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</si>
  <si>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</si>
  <si>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</si>
  <si>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</si>
  <si>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</si>
  <si>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</si>
  <si>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</si>
  <si>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</si>
  <si>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</si>
  <si>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</si>
  <si>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</si>
  <si>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</si>
  <si>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</si>
  <si>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</si>
  <si>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</si>
  <si>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</si>
  <si>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</si>
  <si>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</si>
  <si>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</si>
  <si>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</si>
  <si>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</si>
  <si>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</si>
  <si>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</si>
  <si>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</si>
  <si>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</si>
  <si>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</si>
  <si>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</si>
  <si>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</si>
  <si>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</si>
  <si>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</si>
  <si>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</si>
  <si>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</si>
  <si>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</si>
  <si>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</si>
  <si>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</si>
  <si>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</si>
  <si>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</si>
  <si>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</si>
  <si>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</si>
  <si>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</si>
  <si>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</si>
  <si>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</si>
  <si>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</si>
  <si>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</si>
  <si>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</si>
  <si>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</si>
  <si>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</si>
  <si>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</si>
  <si>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</si>
  <si>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</si>
  <si>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</si>
  <si>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</si>
  <si>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</si>
  <si>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</si>
  <si>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</si>
  <si>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</si>
  <si>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</si>
  <si>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</si>
  <si>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</si>
  <si>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</si>
  <si>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</si>
  <si>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</si>
  <si>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</si>
  <si>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</si>
  <si>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</si>
  <si>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</si>
  <si>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</si>
  <si>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</si>
  <si>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</si>
  <si>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</si>
  <si>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</si>
  <si>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</si>
  <si>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</si>
  <si>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</si>
  <si>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</si>
  <si>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</si>
  <si>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</si>
  <si>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</si>
  <si>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</si>
  <si>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</si>
  <si>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</si>
  <si>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</si>
  <si>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</si>
  <si>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</si>
  <si>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</si>
  <si>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</si>
  <si>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</si>
  <si>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</si>
  <si>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</si>
  <si>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</si>
  <si>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</si>
  <si>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</si>
  <si>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</si>
  <si>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</si>
  <si>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</si>
  <si>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</si>
  <si>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</si>
  <si>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</si>
  <si>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</si>
  <si>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</si>
  <si>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</si>
  <si>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</si>
  <si>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</si>
  <si>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</si>
  <si>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</si>
  <si>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</si>
  <si>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</si>
  <si>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</si>
  <si>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</si>
  <si>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</si>
  <si>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</si>
  <si>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</si>
  <si>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</si>
  <si>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</si>
  <si>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</si>
  <si>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</si>
  <si>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</si>
  <si>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</si>
  <si>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</si>
  <si>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</si>
  <si>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</si>
  <si>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</si>
  <si>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</si>
  <si>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</si>
  <si>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</si>
  <si>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</si>
  <si>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</si>
  <si>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</si>
  <si>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</si>
  <si>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</si>
  <si>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</si>
  <si>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</si>
  <si>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</si>
  <si>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</si>
  <si>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</si>
  <si>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</si>
  <si>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</si>
  <si>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</si>
  <si>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</si>
  <si>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</si>
  <si>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</si>
  <si>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</si>
  <si>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</si>
  <si>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</si>
  <si>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</si>
  <si>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</si>
  <si>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</si>
  <si>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</si>
  <si>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</si>
  <si>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</si>
  <si>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</si>
  <si>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</si>
  <si>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</si>
  <si>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</si>
  <si>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</si>
  <si>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</si>
  <si>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</si>
  <si>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</si>
  <si>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</si>
  <si>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</si>
  <si>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</si>
  <si>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</si>
  <si>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</si>
  <si>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</si>
  <si>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</si>
  <si>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</si>
  <si>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</si>
  <si>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</si>
  <si>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</si>
  <si>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</si>
  <si>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</si>
  <si>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</si>
  <si>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</si>
  <si>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</si>
  <si>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</si>
  <si>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</si>
  <si>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</si>
  <si>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</si>
  <si>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</si>
  <si>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</si>
  <si>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</si>
  <si>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</si>
  <si>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</si>
  <si>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</si>
  <si>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</si>
  <si>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</si>
  <si>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</si>
  <si>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</si>
  <si>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</si>
  <si>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</si>
  <si>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</si>
  <si>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</si>
  <si>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</si>
  <si>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</si>
  <si>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</si>
  <si>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</si>
  <si>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</si>
  <si>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</si>
  <si>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</si>
  <si>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</si>
  <si>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</si>
  <si>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</si>
  <si>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</si>
  <si>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</si>
  <si>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</si>
  <si>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</si>
  <si>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</si>
  <si>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</si>
  <si>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</si>
  <si>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</si>
  <si>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</si>
  <si>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</si>
  <si>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</si>
  <si>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</si>
  <si>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</si>
  <si>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</si>
  <si>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</si>
  <si>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</si>
  <si>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</si>
  <si>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</si>
  <si>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</si>
  <si>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</si>
  <si>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</si>
  <si>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</si>
  <si>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</si>
  <si>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</si>
  <si>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</si>
  <si>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</si>
  <si>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</si>
  <si>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</si>
  <si>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</si>
  <si>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</si>
  <si>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</si>
  <si>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</si>
  <si>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</si>
  <si>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</si>
  <si>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</si>
  <si>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</si>
  <si>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</si>
  <si>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</si>
  <si>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</si>
  <si>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</si>
  <si>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</si>
  <si>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</si>
  <si>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</si>
  <si>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</si>
  <si>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</si>
  <si>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</si>
  <si>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</si>
  <si>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</si>
  <si>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</si>
  <si>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</si>
  <si>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</si>
  <si>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</si>
  <si>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</si>
  <si>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</si>
  <si>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</si>
  <si>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</si>
  <si>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</si>
  <si>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</si>
  <si>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</si>
  <si>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</si>
  <si>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</si>
  <si>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</si>
  <si>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</si>
  <si>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</si>
  <si>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</si>
  <si>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</si>
  <si>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</si>
  <si>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</si>
  <si>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</si>
  <si>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</si>
  <si>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</si>
  <si>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</si>
  <si>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</si>
  <si>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</si>
  <si>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</si>
  <si>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</si>
  <si>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</si>
  <si>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</si>
  <si>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</si>
  <si>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</si>
  <si>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</si>
  <si>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</si>
  <si>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</si>
  <si>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</si>
  <si>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</si>
  <si>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</si>
  <si>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</si>
  <si>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</si>
  <si>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</si>
  <si>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</si>
  <si>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</si>
  <si>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</si>
  <si>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</si>
  <si>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</si>
  <si>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</si>
  <si>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</si>
  <si>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</si>
  <si>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</si>
  <si>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</si>
  <si>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</si>
  <si>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</si>
  <si>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</si>
  <si>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</si>
  <si>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</si>
  <si>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</si>
  <si>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</si>
  <si>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</si>
  <si>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</si>
  <si>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</si>
  <si>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</si>
  <si>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</si>
  <si>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</si>
  <si>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</si>
  <si>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</si>
  <si>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</si>
  <si>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</si>
  <si>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</si>
  <si>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</si>
  <si>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</si>
  <si>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</si>
  <si>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</si>
  <si>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</si>
  <si>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</si>
  <si>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</si>
  <si>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</si>
  <si>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</si>
  <si>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</si>
  <si>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</si>
  <si>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</si>
  <si>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</si>
  <si>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</si>
  <si>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</si>
  <si>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</si>
  <si>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</si>
  <si>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</si>
  <si>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</si>
  <si>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</si>
  <si>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</si>
  <si>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</si>
  <si>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</si>
  <si>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</si>
  <si>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</si>
  <si>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</si>
  <si>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</si>
  <si>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</si>
  <si>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</si>
  <si>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</si>
  <si>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</si>
  <si>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</si>
  <si>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</si>
  <si>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</si>
  <si>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</si>
  <si>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</si>
  <si>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</si>
  <si>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</si>
  <si>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</si>
  <si>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</si>
  <si>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</si>
  <si>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</si>
  <si>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</si>
  <si>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</si>
  <si>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</si>
  <si>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</si>
  <si>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</si>
  <si>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</si>
  <si>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</si>
  <si>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</si>
  <si>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</si>
  <si>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</si>
  <si>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</si>
  <si>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</si>
  <si>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</si>
  <si>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</si>
  <si>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</si>
  <si>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</si>
  <si>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</si>
  <si>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</si>
  <si>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</si>
  <si>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</si>
  <si>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</si>
  <si>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</si>
  <si>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</si>
  <si>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</si>
  <si>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</si>
  <si>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</si>
  <si>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</si>
  <si>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</si>
  <si>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</si>
  <si>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</si>
  <si>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</si>
  <si>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</si>
  <si>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</si>
  <si>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</si>
  <si>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</si>
  <si>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</si>
  <si>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</si>
  <si>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</si>
  <si>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</si>
  <si>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</si>
  <si>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</si>
  <si>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</si>
  <si>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</si>
  <si>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</si>
  <si>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</si>
  <si>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</si>
  <si>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</si>
  <si>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</si>
  <si>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</si>
  <si>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</si>
  <si>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</si>
  <si>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</si>
  <si>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</si>
  <si>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</si>
  <si>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</si>
  <si>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</si>
  <si>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</si>
  <si>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</si>
  <si>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</si>
  <si>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</si>
  <si>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</si>
  <si>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</si>
  <si>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</si>
  <si>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</si>
  <si>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</si>
  <si>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</si>
  <si>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</si>
  <si>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</si>
  <si>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</si>
  <si>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</si>
  <si>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</si>
  <si>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</si>
  <si>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</si>
  <si>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</si>
  <si>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</si>
  <si>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</si>
  <si>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</si>
  <si>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</si>
  <si>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</si>
  <si>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</si>
  <si>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</si>
  <si>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</si>
  <si>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</si>
  <si>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</si>
  <si>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</si>
  <si>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</si>
  <si>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</si>
  <si>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</si>
  <si>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</si>
  <si>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</si>
  <si>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</si>
  <si>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</si>
  <si>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</si>
  <si>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</si>
  <si>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</si>
  <si>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</si>
  <si>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</si>
  <si>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</si>
  <si>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</si>
  <si>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</si>
  <si>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</si>
  <si>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</si>
  <si>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</si>
  <si>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</si>
  <si>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</si>
  <si>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</si>
  <si>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</si>
  <si>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</si>
  <si>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</si>
  <si>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</si>
  <si>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</si>
  <si>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</si>
  <si>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</si>
  <si>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</si>
  <si>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</si>
  <si>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</si>
  <si>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</si>
  <si>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</si>
  <si>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</si>
  <si>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</si>
  <si>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</si>
  <si>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</si>
  <si>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</si>
  <si>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</si>
  <si>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</si>
  <si>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</si>
  <si>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</si>
  <si>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</si>
  <si>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</si>
  <si>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</si>
  <si>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</si>
  <si>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</si>
  <si>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</si>
  <si>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</si>
  <si>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</si>
  <si>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</si>
  <si>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</si>
  <si>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</si>
  <si>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</si>
  <si>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</si>
  <si>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</si>
  <si>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</si>
  <si>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</si>
  <si>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</si>
  <si>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</si>
  <si>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</si>
  <si>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</si>
  <si>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</si>
  <si>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</si>
  <si>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</si>
  <si>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</si>
  <si>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</si>
  <si>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</si>
  <si>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</si>
  <si>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</si>
  <si>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</si>
  <si>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</si>
  <si>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</si>
  <si>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</si>
  <si>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</si>
  <si>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</si>
  <si>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</si>
  <si>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</si>
  <si>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</si>
  <si>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</si>
  <si>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</si>
  <si>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</si>
  <si>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</si>
  <si>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</si>
  <si>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</si>
  <si>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</si>
  <si>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</si>
  <si>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</si>
  <si>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</si>
  <si>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</si>
  <si>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</si>
  <si>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</si>
  <si>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</si>
  <si>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</si>
  <si>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</si>
  <si>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</si>
  <si>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</si>
  <si>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</si>
  <si>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</si>
  <si>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</si>
  <si>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</si>
  <si>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</si>
  <si>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</si>
  <si>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</si>
  <si>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</si>
  <si>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</si>
  <si>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</si>
  <si>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</si>
  <si>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</si>
  <si>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</si>
  <si>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</si>
  <si>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</si>
  <si>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</si>
  <si>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</si>
  <si>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</si>
  <si>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</si>
  <si>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</si>
  <si>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</si>
  <si>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</si>
  <si>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</si>
  <si>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</si>
  <si>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</si>
  <si>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</si>
  <si>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</si>
  <si>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</si>
  <si>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</si>
  <si>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</si>
  <si>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</si>
  <si>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</si>
  <si>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</si>
  <si>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</si>
  <si>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</si>
  <si>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</si>
  <si>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</si>
  <si>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</si>
  <si>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</si>
  <si>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</si>
  <si>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</si>
  <si>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</si>
  <si>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</si>
  <si>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</si>
  <si>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</si>
  <si>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</si>
  <si>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</si>
  <si>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</si>
  <si>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</si>
  <si>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</si>
  <si>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</si>
  <si>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</si>
  <si>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</si>
  <si>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</si>
  <si>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</si>
  <si>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</si>
  <si>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</si>
  <si>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</si>
  <si>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</si>
  <si>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</si>
  <si>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</si>
  <si>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</si>
  <si>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</si>
  <si>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</si>
  <si>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</si>
  <si>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</si>
  <si>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</si>
  <si>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</si>
  <si>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</si>
  <si>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</si>
  <si>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</si>
  <si>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</si>
  <si>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</si>
  <si>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</si>
  <si>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</si>
  <si>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</si>
  <si>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</si>
  <si>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</si>
  <si>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</si>
  <si>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</si>
  <si>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</si>
  <si>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</si>
  <si>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</si>
  <si>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</si>
  <si>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</si>
  <si>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</si>
  <si>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</si>
  <si>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</si>
  <si>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</si>
  <si>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</si>
  <si>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</si>
  <si>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</si>
  <si>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</si>
  <si>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</si>
  <si>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</si>
  <si>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</si>
  <si>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</si>
  <si>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</si>
  <si>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</si>
  <si>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</si>
  <si>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</si>
  <si>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</si>
  <si>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</si>
  <si>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</si>
  <si>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</si>
  <si>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</si>
  <si>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</si>
  <si>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</si>
  <si>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</si>
  <si>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</si>
  <si>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</si>
  <si>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</si>
  <si>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</si>
  <si>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</si>
  <si>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</si>
  <si>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</si>
  <si>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</si>
  <si>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</si>
  <si>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</si>
  <si>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</si>
  <si>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</si>
  <si>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</si>
  <si>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</si>
  <si>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</si>
  <si>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</si>
  <si>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</si>
  <si>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</si>
  <si>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</si>
  <si>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</si>
  <si>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</si>
  <si>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</si>
  <si>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</si>
  <si>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</si>
  <si>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</si>
  <si>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</si>
  <si>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</si>
  <si>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</si>
  <si>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</si>
  <si>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</si>
  <si>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</si>
  <si>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</si>
  <si>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</si>
  <si>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</si>
  <si>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</si>
  <si>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</si>
  <si>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</si>
  <si>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</si>
  <si>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</si>
  <si>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</si>
  <si>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</si>
  <si>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</si>
  <si>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</si>
  <si>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</si>
  <si>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</si>
  <si>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</si>
  <si>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</si>
  <si>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</si>
  <si>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</si>
  <si>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</si>
  <si>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</si>
  <si>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</si>
  <si>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</si>
  <si>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</si>
  <si>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</si>
  <si>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</si>
  <si>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</si>
  <si>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</si>
  <si>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</si>
  <si>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</si>
  <si>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</si>
  <si>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</si>
  <si>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</si>
  <si>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</si>
  <si>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</si>
  <si>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</si>
  <si>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</si>
  <si>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</si>
  <si>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</si>
  <si>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</si>
  <si>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</si>
  <si>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</si>
  <si>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</si>
  <si>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</si>
  <si>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</si>
  <si>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</si>
  <si>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</si>
  <si>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</si>
  <si>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</si>
  <si>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</si>
  <si>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</si>
  <si>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</si>
  <si>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</si>
  <si>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</si>
  <si>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</si>
  <si>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</si>
  <si>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</si>
  <si>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</si>
  <si>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</si>
  <si>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</si>
  <si>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</si>
  <si>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</si>
  <si>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</si>
  <si>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</si>
  <si>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</si>
  <si>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</si>
  <si>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</si>
  <si>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</si>
  <si>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</si>
  <si>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</si>
  <si>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</si>
  <si>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</si>
  <si>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</si>
  <si>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</si>
  <si>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</si>
  <si>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</si>
  <si>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</si>
  <si>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</si>
  <si>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</si>
  <si>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</si>
  <si>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</si>
  <si>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</si>
  <si>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</si>
  <si>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</si>
  <si>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</si>
  <si>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</si>
  <si>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</si>
  <si>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</si>
  <si>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</si>
  <si>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</si>
  <si>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</si>
  <si>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</si>
  <si>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</si>
  <si>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</si>
  <si>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</si>
  <si>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</si>
  <si>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</si>
  <si>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</si>
  <si>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</si>
  <si>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</si>
  <si>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</si>
  <si>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</si>
  <si>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</si>
  <si>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</si>
  <si>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</si>
  <si>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</si>
  <si>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</si>
  <si>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</si>
  <si>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</si>
  <si>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</si>
  <si>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</si>
  <si>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</si>
  <si>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</si>
  <si>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</si>
  <si>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</si>
  <si>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</si>
  <si>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</si>
  <si>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</si>
  <si>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</si>
  <si>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</si>
  <si>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</si>
  <si>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</si>
  <si>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</si>
  <si>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</si>
  <si>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</si>
  <si>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</si>
  <si>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</si>
  <si>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</si>
  <si>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</si>
  <si>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</si>
  <si>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</si>
  <si>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</si>
  <si>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</si>
  <si>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</si>
  <si>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</si>
  <si>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</si>
  <si>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</si>
  <si>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</si>
  <si>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</si>
  <si>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</si>
  <si>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</si>
  <si>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</si>
  <si>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</si>
  <si>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</si>
  <si>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</si>
  <si>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</si>
  <si>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</si>
  <si>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</si>
  <si>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</si>
  <si>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</si>
  <si>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</si>
  <si>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</si>
  <si>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</si>
  <si>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</si>
  <si>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</si>
  <si>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</si>
  <si>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</si>
  <si>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</si>
  <si>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</si>
  <si>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</si>
  <si>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</si>
  <si>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</si>
  <si>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</si>
  <si>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</si>
  <si>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</si>
  <si>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</si>
  <si>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</si>
  <si>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</si>
  <si>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</si>
  <si>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</si>
  <si>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</si>
  <si>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</si>
  <si>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</si>
  <si>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</si>
  <si>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</si>
  <si>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</si>
  <si>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</si>
  <si>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</si>
  <si>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</si>
  <si>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</si>
  <si>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</si>
  <si>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</si>
  <si>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</si>
  <si>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</si>
  <si>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</si>
  <si>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</si>
  <si>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</si>
  <si>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</si>
  <si>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</si>
  <si>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</si>
  <si>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</si>
  <si>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</si>
  <si>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</si>
  <si>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</si>
  <si>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</si>
  <si>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</si>
  <si>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</si>
  <si>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</si>
  <si>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</si>
  <si>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</si>
  <si>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</si>
  <si>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</si>
  <si>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</si>
  <si>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</si>
  <si>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</si>
  <si>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</si>
  <si>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</si>
  <si>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</si>
  <si>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</si>
  <si>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</si>
  <si>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</si>
  <si>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</si>
  <si>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</si>
  <si>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</si>
  <si>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</si>
  <si>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</si>
  <si>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</si>
  <si>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</si>
  <si>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</si>
  <si>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</si>
  <si>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</si>
  <si>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</si>
  <si>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</si>
  <si>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</si>
  <si>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</si>
  <si>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</si>
  <si>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</si>
  <si>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</si>
  <si>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</si>
  <si>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</si>
  <si>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</si>
  <si>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</si>
  <si>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</si>
  <si>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</si>
  <si>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</si>
  <si>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</si>
  <si>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</si>
  <si>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</si>
  <si>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</si>
  <si>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</si>
  <si>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</si>
  <si>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</si>
  <si>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</si>
  <si>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</si>
  <si>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</si>
  <si>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</si>
  <si>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</si>
  <si>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</si>
  <si>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</si>
  <si>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</si>
  <si>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</si>
  <si>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</si>
  <si>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</si>
  <si>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</si>
  <si>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</si>
  <si>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</si>
  <si>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</si>
  <si>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</si>
  <si>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</si>
  <si>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</si>
  <si>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</si>
  <si>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</si>
  <si>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</si>
  <si>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</si>
  <si>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</si>
  <si>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</si>
  <si>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</si>
  <si>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</si>
  <si>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</si>
  <si>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</si>
  <si>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</si>
  <si>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</si>
  <si>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</si>
  <si>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</si>
  <si>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</si>
  <si>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</si>
  <si>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</si>
  <si>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</si>
  <si>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</si>
  <si>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</si>
  <si>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</si>
  <si>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</si>
  <si>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</si>
  <si>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</si>
  <si>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</si>
  <si>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</si>
  <si>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</si>
  <si>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</si>
  <si>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</si>
  <si>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</si>
  <si>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</si>
  <si>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</si>
  <si>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</si>
  <si>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</si>
  <si>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</si>
  <si>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</si>
  <si>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</si>
  <si>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</si>
  <si>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</si>
  <si>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</si>
  <si>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</si>
  <si>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</si>
  <si>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</si>
  <si>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</si>
  <si>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</si>
  <si>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</si>
  <si>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</si>
  <si>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</si>
  <si>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</si>
  <si>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</si>
  <si>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</si>
  <si>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</si>
  <si>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</si>
  <si>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</si>
  <si>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</si>
  <si>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</si>
  <si>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</si>
  <si>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</si>
  <si>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</si>
  <si>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</si>
  <si>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</si>
  <si>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</si>
  <si>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</si>
  <si>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</si>
  <si>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</si>
  <si>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</si>
  <si>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</si>
  <si>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</si>
  <si>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</si>
  <si>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</si>
  <si>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</si>
  <si>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</si>
  <si>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</si>
  <si>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</si>
  <si>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</si>
  <si>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</si>
  <si>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</si>
  <si>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</si>
  <si>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</si>
  <si>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</si>
  <si>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</si>
  <si>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</si>
  <si>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</si>
  <si>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</si>
  <si>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</si>
  <si>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</si>
  <si>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</si>
  <si>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</si>
  <si>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</si>
  <si>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</si>
  <si>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</si>
  <si>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</si>
  <si>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</si>
  <si>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</si>
  <si>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</si>
  <si>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</si>
  <si>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</si>
  <si>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</si>
  <si>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</si>
  <si>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</si>
  <si>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</si>
  <si>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</si>
  <si>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</si>
  <si>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</si>
  <si>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</si>
  <si>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</si>
  <si>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</si>
  <si>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</si>
  <si>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</si>
  <si>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</si>
  <si>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</si>
  <si>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</si>
  <si>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</si>
  <si>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</si>
  <si>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</si>
  <si>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</si>
  <si>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</si>
  <si>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</si>
  <si>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</si>
  <si>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</si>
  <si>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</si>
  <si>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</si>
  <si>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</si>
  <si>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</si>
  <si>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</si>
  <si>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</si>
  <si>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</si>
  <si>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</si>
  <si>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</si>
  <si>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</si>
  <si>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</si>
  <si>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</si>
  <si>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</si>
  <si>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</si>
  <si>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</si>
  <si>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</si>
  <si>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</si>
  <si>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</si>
  <si>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</si>
  <si>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</si>
  <si>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</si>
  <si>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</si>
  <si>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</si>
  <si>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</si>
  <si>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</si>
  <si>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</si>
  <si>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</si>
  <si>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</si>
  <si>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</si>
  <si>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</si>
  <si>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</si>
  <si>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</si>
  <si>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</si>
  <si>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</si>
  <si>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</si>
  <si>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</si>
  <si>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</si>
  <si>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</si>
  <si>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</si>
  <si>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</si>
  <si>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</si>
  <si>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</si>
  <si>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</si>
  <si>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</si>
  <si>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</si>
  <si>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</si>
  <si>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</si>
  <si>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</si>
  <si>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</si>
  <si>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</si>
  <si>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</si>
  <si>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</si>
  <si>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</si>
  <si>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</si>
  <si>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</si>
  <si>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</si>
  <si>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</si>
  <si>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</si>
  <si>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</si>
  <si>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</si>
  <si>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</si>
  <si>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</si>
  <si>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</si>
  <si>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</si>
  <si>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</si>
  <si>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</si>
  <si>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</si>
  <si>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</si>
  <si>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</si>
  <si>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</si>
  <si>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</si>
  <si>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</si>
  <si>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</si>
  <si>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</si>
  <si>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</si>
  <si>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</si>
  <si>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</si>
  <si>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</si>
  <si>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</si>
  <si>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</si>
  <si>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</si>
  <si>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</si>
  <si>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</si>
  <si>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</si>
  <si>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</si>
  <si>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</si>
  <si>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</si>
  <si>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</si>
  <si>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</si>
  <si>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</si>
  <si>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</si>
  <si>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</si>
  <si>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</si>
  <si>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</si>
  <si>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</si>
  <si>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</si>
  <si>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</si>
  <si>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</si>
  <si>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</si>
  <si>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</si>
  <si>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</si>
  <si>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</si>
  <si>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</si>
  <si>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</si>
  <si>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</si>
  <si>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</si>
  <si>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</si>
  <si>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</si>
  <si>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</si>
  <si>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</si>
  <si>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</si>
  <si>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</si>
  <si>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</si>
  <si>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</si>
  <si>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</si>
  <si>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</si>
  <si>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</si>
  <si>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</si>
  <si>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</si>
  <si>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</si>
  <si>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</si>
  <si>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</si>
  <si>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</si>
  <si>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</si>
  <si>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</si>
  <si>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</si>
  <si>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</si>
  <si>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</si>
  <si>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</si>
  <si>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</si>
  <si>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</si>
  <si>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</si>
  <si>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</si>
  <si>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</si>
  <si>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</si>
  <si>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</si>
  <si>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</si>
  <si>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</si>
  <si>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</si>
  <si>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</si>
  <si>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</si>
  <si>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</si>
  <si>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</si>
  <si>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</si>
  <si>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</si>
  <si>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</si>
  <si>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</si>
  <si>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</si>
  <si>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</si>
  <si>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</si>
  <si>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</si>
  <si>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</si>
  <si>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</si>
  <si>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</si>
  <si>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</si>
  <si>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</si>
  <si>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</si>
  <si>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</si>
  <si>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</si>
  <si>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</si>
  <si>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</si>
  <si>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</si>
  <si>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</si>
  <si>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</si>
  <si>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</si>
  <si>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</si>
  <si>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</si>
  <si>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</si>
  <si>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</si>
  <si>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</si>
  <si>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</si>
  <si>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</si>
  <si>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</si>
  <si>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</si>
  <si>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</si>
  <si>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</si>
  <si>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</si>
  <si>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</si>
  <si>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</si>
  <si>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</si>
  <si>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</si>
  <si>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</si>
  <si>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</si>
  <si>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</si>
  <si>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</si>
  <si>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</si>
  <si>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</si>
  <si>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</si>
  <si>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</si>
  <si>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</si>
  <si>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</si>
  <si>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</si>
  <si>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</si>
  <si>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</si>
  <si>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</si>
  <si>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</si>
  <si>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</si>
  <si>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</si>
  <si>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</si>
  <si>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</si>
  <si>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</si>
  <si>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</si>
  <si>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</si>
  <si>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</si>
  <si>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</si>
  <si>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</si>
  <si>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</si>
  <si>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</si>
  <si>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</si>
  <si>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</si>
  <si>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</si>
  <si>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</si>
  <si>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</si>
  <si>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</si>
  <si>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</si>
  <si>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</si>
  <si>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</si>
  <si>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</si>
  <si>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</si>
  <si>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</si>
  <si>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</si>
  <si>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</si>
  <si>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</si>
  <si>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</si>
  <si>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</si>
  <si>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</si>
  <si>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</si>
  <si>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</si>
  <si>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</si>
  <si>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</si>
  <si>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</si>
  <si>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</si>
  <si>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</si>
  <si>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</si>
  <si>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</si>
  <si>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</si>
  <si>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</si>
  <si>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</si>
  <si>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</si>
  <si>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</si>
  <si>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</si>
  <si>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</si>
  <si>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</si>
  <si>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</si>
  <si>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</si>
  <si>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</si>
  <si>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</si>
  <si>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</si>
  <si>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</si>
  <si>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</si>
  <si>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</si>
  <si>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</si>
  <si>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</si>
  <si>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</si>
  <si>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</si>
  <si>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</si>
  <si>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</si>
  <si>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</si>
  <si>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</si>
  <si>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</si>
  <si>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</si>
  <si>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</si>
  <si>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</si>
  <si>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</si>
  <si>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</si>
  <si>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</si>
  <si>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</si>
  <si>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</si>
  <si>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</si>
  <si>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</si>
  <si>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</si>
  <si>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</si>
  <si>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</si>
  <si>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</si>
  <si>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</si>
  <si>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</si>
  <si>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</si>
  <si>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</si>
  <si>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</si>
  <si>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</si>
  <si>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</si>
  <si>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</si>
  <si>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</si>
  <si>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</si>
  <si>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</si>
  <si>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</si>
  <si>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</si>
  <si>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</si>
  <si>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</si>
  <si>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</si>
  <si>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</si>
  <si>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</si>
  <si>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</si>
  <si>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</si>
  <si>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</si>
  <si>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</si>
  <si>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</si>
  <si>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</si>
  <si>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</si>
  <si>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</si>
  <si>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</si>
  <si>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</si>
  <si>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</si>
  <si>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</si>
  <si>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</si>
  <si>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</si>
  <si>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</si>
  <si>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</si>
  <si>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</si>
  <si>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</si>
  <si>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</si>
  <si>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</si>
  <si>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</si>
  <si>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</si>
  <si>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</si>
  <si>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</si>
  <si>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</si>
  <si>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</si>
  <si>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</si>
  <si>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</si>
  <si>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</si>
  <si>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</si>
  <si>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</si>
  <si>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</si>
  <si>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</si>
  <si>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</si>
  <si>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</si>
  <si>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</si>
  <si>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</si>
  <si>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</si>
  <si>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</si>
  <si>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</si>
  <si>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</si>
  <si>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</si>
  <si>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</si>
  <si>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</si>
  <si>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</si>
  <si>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</si>
  <si>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</si>
  <si>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</si>
  <si>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</si>
  <si>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</si>
  <si>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</si>
  <si>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</si>
  <si>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</si>
  <si>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</si>
  <si>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</si>
  <si>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</si>
  <si>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</si>
  <si>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</si>
  <si>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</si>
  <si>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</si>
  <si>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</si>
  <si>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</si>
  <si>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</si>
  <si>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</si>
  <si>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</si>
  <si>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</si>
  <si>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</si>
  <si>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</si>
  <si>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</si>
  <si>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</si>
  <si>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</si>
  <si>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</si>
  <si>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</si>
  <si>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</si>
  <si>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</si>
  <si>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</si>
  <si>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</si>
  <si>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</si>
  <si>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</si>
  <si>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</si>
  <si>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</si>
  <si>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</si>
  <si>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</si>
  <si>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</si>
  <si>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</si>
  <si>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</si>
  <si>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</si>
  <si>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</si>
  <si>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</si>
  <si>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</si>
  <si>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</si>
  <si>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</si>
  <si>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</si>
  <si>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</si>
  <si>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</si>
  <si>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</si>
  <si>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</si>
  <si>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</si>
  <si>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</si>
  <si>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</si>
  <si>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</si>
  <si>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</si>
  <si>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</si>
  <si>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</si>
  <si>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</si>
  <si>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</si>
  <si>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</si>
  <si>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</si>
  <si>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</si>
  <si>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</si>
  <si>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</si>
  <si>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</si>
  <si>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</si>
  <si>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</si>
  <si>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</si>
  <si>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</si>
  <si>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</si>
  <si>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</si>
  <si>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</si>
  <si>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</si>
  <si>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</si>
  <si>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</si>
  <si>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</si>
  <si>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</si>
  <si>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</si>
  <si>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</si>
  <si>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</si>
  <si>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</si>
  <si>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</si>
  <si>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</si>
  <si>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</si>
  <si>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</si>
  <si>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</si>
  <si>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</si>
  <si>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</si>
  <si>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</si>
  <si>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</si>
  <si>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</si>
  <si>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</si>
  <si>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</si>
  <si>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</si>
  <si>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</si>
  <si>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</si>
  <si>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</si>
  <si>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</si>
  <si>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</si>
  <si>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</si>
  <si>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</si>
  <si>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</si>
  <si>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</si>
  <si>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</si>
  <si>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</si>
  <si>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</si>
  <si>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</si>
  <si>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</si>
  <si>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</si>
  <si>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</si>
  <si>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</si>
  <si>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</si>
  <si>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</si>
  <si>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</si>
  <si>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</si>
  <si>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</si>
  <si>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</si>
  <si>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</si>
  <si>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</si>
  <si>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</si>
  <si>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</si>
  <si>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</si>
  <si>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</si>
  <si>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</si>
  <si>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</si>
  <si>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</si>
  <si>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</si>
  <si>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</si>
  <si>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</si>
  <si>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</si>
  <si>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</si>
  <si>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</si>
  <si>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</si>
  <si>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</si>
  <si>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</si>
  <si>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</si>
  <si>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</si>
  <si>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</si>
  <si>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</si>
  <si>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</si>
  <si>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</si>
  <si>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</si>
  <si>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</si>
  <si>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</si>
  <si>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</si>
  <si>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</si>
  <si>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</si>
  <si>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</si>
  <si>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</si>
  <si>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</si>
  <si>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</si>
  <si>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</si>
  <si>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</si>
  <si>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</si>
  <si>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</si>
  <si>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</si>
  <si>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</si>
  <si>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</si>
  <si>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</si>
  <si>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</si>
  <si>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</si>
  <si>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</si>
  <si>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</si>
  <si>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</si>
  <si>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</si>
  <si>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</si>
  <si>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</si>
  <si>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</si>
  <si>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</si>
  <si>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</si>
  <si>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</si>
  <si>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</si>
  <si>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</si>
  <si>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</si>
  <si>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</si>
  <si>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</si>
  <si>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</si>
  <si>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</si>
  <si>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</si>
  <si>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</si>
  <si>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</si>
  <si>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</si>
  <si>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</si>
  <si>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</si>
  <si>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</si>
  <si>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</si>
  <si>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</si>
  <si>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</si>
  <si>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</si>
  <si>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</si>
  <si>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</si>
  <si>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</si>
  <si>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</si>
  <si>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</si>
  <si>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</si>
  <si>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</si>
  <si>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</si>
  <si>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</si>
  <si>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</si>
  <si>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</si>
  <si>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</si>
  <si>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</si>
  <si>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</si>
  <si>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</si>
  <si>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</si>
  <si>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</si>
  <si>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</si>
  <si>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</si>
  <si>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</si>
  <si>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</si>
  <si>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</si>
  <si>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</si>
  <si>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</si>
  <si>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</si>
  <si>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</si>
  <si>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</si>
  <si>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</si>
  <si>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</si>
  <si>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</si>
  <si>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</si>
  <si>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</si>
  <si>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</si>
  <si>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</si>
  <si>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</si>
  <si>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</si>
  <si>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</si>
  <si>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</si>
  <si>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</si>
  <si>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</si>
  <si>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</si>
  <si>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</si>
  <si>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</si>
  <si>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</si>
  <si>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</si>
  <si>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</si>
  <si>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</si>
  <si>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</si>
  <si>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</si>
  <si>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</si>
  <si>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</si>
  <si>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</si>
  <si>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</si>
  <si>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</si>
  <si>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</si>
  <si>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</si>
  <si>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</si>
  <si>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</si>
  <si>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</si>
  <si>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</si>
  <si>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</si>
  <si>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</si>
  <si>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</si>
  <si>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</si>
  <si>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</si>
  <si>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</si>
  <si>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</si>
  <si>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</si>
  <si>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</si>
  <si>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</si>
  <si>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</si>
  <si>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</si>
  <si>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</si>
  <si>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</si>
  <si>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</si>
  <si>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</si>
  <si>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</si>
  <si>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</si>
  <si>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</si>
  <si>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</si>
  <si>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</si>
  <si>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</si>
  <si>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</si>
  <si>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</si>
  <si>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</si>
  <si>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</si>
  <si>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</si>
  <si>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</si>
  <si>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</si>
  <si>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</si>
  <si>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</si>
  <si>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</si>
  <si>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</si>
  <si>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</si>
  <si>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</si>
  <si>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</si>
  <si>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</si>
  <si>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</si>
  <si>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</si>
  <si>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</si>
  <si>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</si>
  <si>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</si>
  <si>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</si>
  <si>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</si>
  <si>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</si>
  <si>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</si>
  <si>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</si>
  <si>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</si>
  <si>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</si>
  <si>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</si>
  <si>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</si>
  <si>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</si>
  <si>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</si>
  <si>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</si>
  <si>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</si>
  <si>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</si>
  <si>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</si>
  <si>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</si>
  <si>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</si>
  <si>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</si>
  <si>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</si>
  <si>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</si>
  <si>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</si>
  <si>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</si>
  <si>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</si>
  <si>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</si>
  <si>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</si>
  <si>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</si>
  <si>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</si>
  <si>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</si>
  <si>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</si>
  <si>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</si>
  <si>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</si>
  <si>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</si>
  <si>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</si>
  <si>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</si>
  <si>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</si>
  <si>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</si>
  <si>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</si>
  <si>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</si>
  <si>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</si>
  <si>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</si>
  <si>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</si>
  <si>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</si>
  <si>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</si>
  <si>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</si>
  <si>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</si>
  <si>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</si>
  <si>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</si>
  <si>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</si>
  <si>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</si>
  <si>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</si>
  <si>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</si>
  <si>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</si>
  <si>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</si>
  <si>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</si>
  <si>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</si>
  <si>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</si>
  <si>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</si>
  <si>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</si>
  <si>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</si>
  <si>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</si>
  <si>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</si>
  <si>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</si>
  <si>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</si>
  <si>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</si>
  <si>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</si>
  <si>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</si>
  <si>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</si>
  <si>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</si>
  <si>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</si>
  <si>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</si>
  <si>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</si>
  <si>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</si>
  <si>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</si>
  <si>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</si>
  <si>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</si>
  <si>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</si>
  <si>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</si>
  <si>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</si>
  <si>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</si>
  <si>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</si>
  <si>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</si>
  <si>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</si>
  <si>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</si>
  <si>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</si>
  <si>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</si>
  <si>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</si>
  <si>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</si>
  <si>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</si>
  <si>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</si>
  <si>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</si>
  <si>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</si>
  <si>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</si>
  <si>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</si>
  <si>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</si>
  <si>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</si>
  <si>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</si>
  <si>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</si>
  <si>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</si>
  <si>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</si>
  <si>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</si>
  <si>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</si>
  <si>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</si>
  <si>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</si>
  <si>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</si>
  <si>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</si>
  <si>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</si>
  <si>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</si>
  <si>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</si>
  <si>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</si>
  <si>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</si>
  <si>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</si>
  <si>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</si>
  <si>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</si>
  <si>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</si>
  <si>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</si>
  <si>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</si>
  <si>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</si>
  <si>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</si>
  <si>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</si>
  <si>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</si>
  <si>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</si>
  <si>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</si>
  <si>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</si>
  <si>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</si>
  <si>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</si>
  <si>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</si>
  <si>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</si>
  <si>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</si>
  <si>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</si>
  <si>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</si>
  <si>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</si>
  <si>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</si>
  <si>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</si>
  <si>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</si>
  <si>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</si>
  <si>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</si>
  <si>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</si>
  <si>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</si>
  <si>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</si>
  <si>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</si>
  <si>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</si>
  <si>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</si>
  <si>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</si>
  <si>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</si>
  <si>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</si>
  <si>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</si>
  <si>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</si>
  <si>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</si>
  <si>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</si>
  <si>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</si>
  <si>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</si>
  <si>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</si>
  <si>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</si>
  <si>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</si>
  <si>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</si>
  <si>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</si>
  <si>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</si>
  <si>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</si>
  <si>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</si>
  <si>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</si>
  <si>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</si>
  <si>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</si>
  <si>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</si>
  <si>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</si>
  <si>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</si>
  <si>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</si>
  <si>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</si>
  <si>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</si>
  <si>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</si>
  <si>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</si>
  <si>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</si>
  <si>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</si>
  <si>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</si>
  <si>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</si>
  <si>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</si>
  <si>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</si>
  <si>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</si>
  <si>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</si>
  <si>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</si>
  <si>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</si>
  <si>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</si>
  <si>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</si>
  <si>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</si>
  <si>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</si>
  <si>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</si>
  <si>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</si>
  <si>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</si>
  <si>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</si>
  <si>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</si>
  <si>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</si>
  <si>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</si>
  <si>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</si>
  <si>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</si>
  <si>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</si>
  <si>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</si>
  <si>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</si>
  <si>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</si>
  <si>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</si>
  <si>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</si>
  <si>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</si>
  <si>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</si>
  <si>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</si>
  <si>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</si>
  <si>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</si>
  <si>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</si>
  <si>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</si>
  <si>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</si>
  <si>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</si>
  <si>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</si>
  <si>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</si>
  <si>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</si>
  <si>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</si>
  <si>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</si>
  <si>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</si>
  <si>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</si>
  <si>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</si>
  <si>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</si>
  <si>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</si>
  <si>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</si>
  <si>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</si>
  <si>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</si>
  <si>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</si>
  <si>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</si>
  <si>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</si>
  <si>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</si>
  <si>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</si>
  <si>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</si>
  <si>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</si>
  <si>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</si>
  <si>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</si>
  <si>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</si>
  <si>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</si>
  <si>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</si>
  <si>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</si>
  <si>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</si>
  <si>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</si>
  <si>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</si>
  <si>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</si>
  <si>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</si>
  <si>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</si>
  <si>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</si>
  <si>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</si>
  <si>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</si>
  <si>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</si>
  <si>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</si>
  <si>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</si>
  <si>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</si>
  <si>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</si>
  <si>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</si>
  <si>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</si>
  <si>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</si>
  <si>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</si>
  <si>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</si>
  <si>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</si>
  <si>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</si>
  <si>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</si>
  <si>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</si>
  <si>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</si>
  <si>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</si>
  <si>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</si>
  <si>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</si>
  <si>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</si>
  <si>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</si>
  <si>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</si>
  <si>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</si>
  <si>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</si>
  <si>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</si>
  <si>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</si>
  <si>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</si>
  <si>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</si>
  <si>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</si>
  <si>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</si>
  <si>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</si>
  <si>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</si>
  <si>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</si>
  <si>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</si>
  <si>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</si>
  <si>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</si>
  <si>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</si>
  <si>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</si>
  <si>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</si>
  <si>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</si>
  <si>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</si>
  <si>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</si>
  <si>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</si>
  <si>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</si>
  <si>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</si>
  <si>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</si>
  <si>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</si>
  <si>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</si>
  <si>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</si>
  <si>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</si>
  <si>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</si>
  <si>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</si>
  <si>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</si>
  <si>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</si>
  <si>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</si>
  <si>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</si>
  <si>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</si>
  <si>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</si>
  <si>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</si>
  <si>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</si>
  <si>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</si>
  <si>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</si>
  <si>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</si>
  <si>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</si>
  <si>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</si>
  <si>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</si>
  <si>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</si>
  <si>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</si>
  <si>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</si>
  <si>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</si>
  <si>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</si>
  <si>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</si>
  <si>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</si>
  <si>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</si>
  <si>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</si>
  <si>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</si>
  <si>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</si>
  <si>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</si>
  <si>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</si>
  <si>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</si>
  <si>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</si>
  <si>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</si>
  <si>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</si>
  <si>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</si>
  <si>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</si>
  <si>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</si>
  <si>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</si>
  <si>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</si>
  <si>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</si>
  <si>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</si>
  <si>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</si>
  <si>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</si>
  <si>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</si>
  <si>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</si>
  <si>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</si>
  <si>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</si>
  <si>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</si>
  <si>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</si>
  <si>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</si>
  <si>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</si>
  <si>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</si>
  <si>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</si>
  <si>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</si>
  <si>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</si>
  <si>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</si>
  <si>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</si>
  <si>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</si>
  <si>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</si>
  <si>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</si>
  <si>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</si>
  <si>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</si>
  <si>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</si>
  <si>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</si>
  <si>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</si>
  <si>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</si>
  <si>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</si>
  <si>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</si>
  <si>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</si>
  <si>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</si>
  <si>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</si>
  <si>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</si>
  <si>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</si>
  <si>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</si>
  <si>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</si>
  <si>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</si>
  <si>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</si>
  <si>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</si>
  <si>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</si>
  <si>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</si>
  <si>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</si>
  <si>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</si>
  <si>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</si>
  <si>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</si>
  <si>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</si>
  <si>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</si>
  <si>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</si>
  <si>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</si>
  <si>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</si>
  <si>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</si>
  <si>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</si>
  <si>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</si>
  <si>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</si>
  <si>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</si>
  <si>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</si>
  <si>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</si>
  <si>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</si>
  <si>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</si>
  <si>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</si>
  <si>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</si>
  <si>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</si>
  <si>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</si>
  <si>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</si>
  <si>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</si>
  <si>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</si>
  <si>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</si>
  <si>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</si>
  <si>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</si>
  <si>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</si>
  <si>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</si>
  <si>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</si>
  <si>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</si>
  <si>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</si>
  <si>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</si>
  <si>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</si>
  <si>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</si>
  <si>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</si>
  <si>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</si>
  <si>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</si>
  <si>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</si>
  <si>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</si>
  <si>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</si>
  <si>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</si>
  <si>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</si>
  <si>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</si>
  <si>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</si>
  <si>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</si>
  <si>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</si>
  <si>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</si>
  <si>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</si>
  <si>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</si>
  <si>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</si>
  <si>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</si>
  <si>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</si>
  <si>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</si>
  <si>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</si>
  <si>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</si>
  <si>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</si>
  <si>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</si>
  <si>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</si>
  <si>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</si>
  <si>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</si>
  <si>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</si>
  <si>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</si>
  <si>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</si>
  <si>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</si>
  <si>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</si>
  <si>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</si>
  <si>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</si>
  <si>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</si>
  <si>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</si>
  <si>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</si>
  <si>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</si>
  <si>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</si>
  <si>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</si>
  <si>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</si>
  <si>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</si>
  <si>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</si>
  <si>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</si>
  <si>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</si>
  <si>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</si>
  <si>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</si>
  <si>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</si>
  <si>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</si>
  <si>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</si>
  <si>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</si>
  <si>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</si>
  <si>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</si>
  <si>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</si>
  <si>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</si>
  <si>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</si>
  <si>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</si>
  <si>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</si>
  <si>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</si>
  <si>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</si>
  <si>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</si>
  <si>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</si>
  <si>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</si>
  <si>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</si>
  <si>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</si>
  <si>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</si>
  <si>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</si>
  <si>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</si>
  <si>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</si>
  <si>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</si>
  <si>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</si>
  <si>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</si>
  <si>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</si>
  <si>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</si>
  <si>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</si>
  <si>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</si>
  <si>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</si>
  <si>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</si>
  <si>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</si>
  <si>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</si>
  <si>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</si>
  <si>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</si>
  <si>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</si>
  <si>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</si>
  <si>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</si>
  <si>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</si>
  <si>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</si>
  <si>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</si>
  <si>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</si>
  <si>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</si>
  <si>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</si>
  <si>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</si>
  <si>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</si>
  <si>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</si>
  <si>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</si>
  <si>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</si>
  <si>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</si>
  <si>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</si>
  <si>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</si>
  <si>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</si>
  <si>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</si>
  <si>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</si>
  <si>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</si>
  <si>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</si>
  <si>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</si>
  <si>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</si>
  <si>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</si>
  <si>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</si>
  <si>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</si>
  <si>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</si>
  <si>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</si>
  <si>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</si>
  <si>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</si>
  <si>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</si>
  <si>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</si>
  <si>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</si>
  <si>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</si>
  <si>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</si>
  <si>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</si>
  <si>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</si>
  <si>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</si>
  <si>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</si>
  <si>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</si>
  <si>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</si>
  <si>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</si>
  <si>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</si>
  <si>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</si>
  <si>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</si>
  <si>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</si>
  <si>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</si>
  <si>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</si>
  <si>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</si>
  <si>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</si>
  <si>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</si>
  <si>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</si>
  <si>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</si>
  <si>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</si>
  <si>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</si>
  <si>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</si>
  <si>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</si>
  <si>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</si>
  <si>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</si>
  <si>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</si>
  <si>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</si>
  <si>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</si>
  <si>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</si>
  <si>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</si>
  <si>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</si>
  <si>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</si>
  <si>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</si>
  <si>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</si>
  <si>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</si>
  <si>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</si>
  <si>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</si>
  <si>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</si>
  <si>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</si>
  <si>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</si>
  <si>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</si>
  <si>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</si>
  <si>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</si>
  <si>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</si>
  <si>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</si>
  <si>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</si>
  <si>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</si>
  <si>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</si>
  <si>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</si>
  <si>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</si>
  <si>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</si>
  <si>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</si>
  <si>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</si>
  <si>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</si>
  <si>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</si>
  <si>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</si>
  <si>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</si>
  <si>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</si>
  <si>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</si>
  <si>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</si>
  <si>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</si>
  <si>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</si>
  <si>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</si>
  <si>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</si>
  <si>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</si>
  <si>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</si>
  <si>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</si>
  <si>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</si>
  <si>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</si>
  <si>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</si>
  <si>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</si>
  <si>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</si>
  <si>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</si>
  <si>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</si>
  <si>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</si>
  <si>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</si>
  <si>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</si>
  <si>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</si>
  <si>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</si>
  <si>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</si>
  <si>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</si>
  <si>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</si>
  <si>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</si>
  <si>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</si>
  <si>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</si>
  <si>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</si>
  <si>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</si>
  <si>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</si>
  <si>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</si>
  <si>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</si>
  <si>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</si>
  <si>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</si>
  <si>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</si>
  <si>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</si>
  <si>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</si>
  <si>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</si>
  <si>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</si>
  <si>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</si>
  <si>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</si>
  <si>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</si>
  <si>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</si>
  <si>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</si>
  <si>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</si>
  <si>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</si>
  <si>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</si>
  <si>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</si>
  <si>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</si>
  <si>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</si>
  <si>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</si>
  <si>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</si>
  <si>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</si>
  <si>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</si>
  <si>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</si>
  <si>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</si>
  <si>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</si>
  <si>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</si>
  <si>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</si>
  <si>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</si>
  <si>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</si>
  <si>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</si>
  <si>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</si>
  <si>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</si>
  <si>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</si>
  <si>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</si>
  <si>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</si>
  <si>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</si>
  <si>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</si>
  <si>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</si>
  <si>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</si>
  <si>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</si>
  <si>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</si>
  <si>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</si>
  <si>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</si>
  <si>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</si>
  <si>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</si>
  <si>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</si>
  <si>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</si>
  <si>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</si>
  <si>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</si>
  <si>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</si>
  <si>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</si>
  <si>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</si>
  <si>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</si>
  <si>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</si>
  <si>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</si>
  <si>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</si>
  <si>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</si>
  <si>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</si>
  <si>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</si>
  <si>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</si>
  <si>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</si>
  <si>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</si>
  <si>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</si>
  <si>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</si>
  <si>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</si>
  <si>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</si>
  <si>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</si>
  <si>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</si>
  <si>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</si>
  <si>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</si>
  <si>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</si>
  <si>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</si>
  <si>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</si>
  <si>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</si>
  <si>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</si>
  <si>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</si>
  <si>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</si>
  <si>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</si>
  <si>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</si>
  <si>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</si>
  <si>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</si>
  <si>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</si>
  <si>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</si>
  <si>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</si>
  <si>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</si>
  <si>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</si>
  <si>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</si>
  <si>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</si>
  <si>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</si>
  <si>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</si>
  <si>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</si>
  <si>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</si>
  <si>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</si>
  <si>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</si>
  <si>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</si>
  <si>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</si>
  <si>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</si>
  <si>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</si>
  <si>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</si>
  <si>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</si>
  <si>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</si>
  <si>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</si>
  <si>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</si>
  <si>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</si>
  <si>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</si>
  <si>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</si>
  <si>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</si>
  <si>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</si>
  <si>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</si>
  <si>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</si>
  <si>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</si>
  <si>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</si>
  <si>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</si>
  <si>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</si>
  <si>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</si>
  <si>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</si>
  <si>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</si>
  <si>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</si>
  <si>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</si>
  <si>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</si>
  <si>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</si>
  <si>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</si>
  <si>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</si>
  <si>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</si>
  <si>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</si>
  <si>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</si>
  <si>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</si>
  <si>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</si>
  <si>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</si>
  <si>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</si>
  <si>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</si>
  <si>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</si>
  <si>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</si>
  <si>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</si>
  <si>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</si>
  <si>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</si>
  <si>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</si>
  <si>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</si>
  <si>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</si>
  <si>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</si>
  <si>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</si>
  <si>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</si>
  <si>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</si>
  <si>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</si>
  <si>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</si>
  <si>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</si>
  <si>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</si>
  <si>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</si>
  <si>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</si>
  <si>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</si>
  <si>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</si>
  <si>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</si>
  <si>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</si>
  <si>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</si>
  <si>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</si>
  <si>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</si>
  <si>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</si>
  <si>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</si>
  <si>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</si>
  <si>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</si>
  <si>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</si>
  <si>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</si>
  <si>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</si>
  <si>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</si>
  <si>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</si>
  <si>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</si>
  <si>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</si>
  <si>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</si>
  <si>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</si>
  <si>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</si>
  <si>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</si>
  <si>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</si>
  <si>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</si>
  <si>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</si>
  <si>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</si>
  <si>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</si>
  <si>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</si>
  <si>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</si>
  <si>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</si>
  <si>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</si>
  <si>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</si>
  <si>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</si>
  <si>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</si>
  <si>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</si>
  <si>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</si>
  <si>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</si>
  <si>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</si>
  <si>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</si>
  <si>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</si>
  <si>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</si>
  <si>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</si>
  <si>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</si>
  <si>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</si>
  <si>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</si>
  <si>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</si>
  <si>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</si>
  <si>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</si>
  <si>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</si>
  <si>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</si>
  <si>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</si>
  <si>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</si>
  <si>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</si>
  <si>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</si>
  <si>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</si>
  <si>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</si>
  <si>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</si>
  <si>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</si>
  <si>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</si>
  <si>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</si>
  <si>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</si>
  <si>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</si>
  <si>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</si>
  <si>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</si>
  <si>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</si>
  <si>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</si>
  <si>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</si>
  <si>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</si>
  <si>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</si>
  <si>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</si>
  <si>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</si>
  <si>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</si>
  <si>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</si>
  <si>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</si>
  <si>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</si>
  <si>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</si>
  <si>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</si>
  <si>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</si>
  <si>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</si>
  <si>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</si>
  <si>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</si>
  <si>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</si>
  <si>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</si>
  <si>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</si>
  <si>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</si>
  <si>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</si>
  <si>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</si>
  <si>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</si>
  <si>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</si>
  <si>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</si>
  <si>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</si>
  <si>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</si>
  <si>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</si>
  <si>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</si>
  <si>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</si>
  <si>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</si>
  <si>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</si>
  <si>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</si>
  <si>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</si>
  <si>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</si>
  <si>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</si>
  <si>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</si>
  <si>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</si>
  <si>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</si>
  <si>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</si>
  <si>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</si>
  <si>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</si>
  <si>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</si>
  <si>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</si>
  <si>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</si>
  <si>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</si>
  <si>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</si>
  <si>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</si>
  <si>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</si>
  <si>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</si>
  <si>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</si>
  <si>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</si>
  <si>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</si>
  <si>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</si>
  <si>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</si>
  <si>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</si>
  <si>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</si>
  <si>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</si>
  <si>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</si>
  <si>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</si>
  <si>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</si>
  <si>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</si>
  <si>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</si>
  <si>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</si>
  <si>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</si>
  <si>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</si>
  <si>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</si>
  <si>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</si>
  <si>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</si>
  <si>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</si>
  <si>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</si>
  <si>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</si>
  <si>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</si>
  <si>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</si>
  <si>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</si>
  <si>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</si>
  <si>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</si>
  <si>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</si>
  <si>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</si>
  <si>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</si>
  <si>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</si>
  <si>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</si>
  <si>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</si>
  <si>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</si>
  <si>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</si>
  <si>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</si>
  <si>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</si>
  <si>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</si>
  <si>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</si>
  <si>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</si>
  <si>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</si>
  <si>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</si>
  <si>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</si>
  <si>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</si>
  <si>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</si>
  <si>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</si>
  <si>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</si>
  <si>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</si>
  <si>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</si>
  <si>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</si>
  <si>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</si>
  <si>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</si>
  <si>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</si>
  <si>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</si>
  <si>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</si>
  <si>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</si>
  <si>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</si>
  <si>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</si>
  <si>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</si>
  <si>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</si>
  <si>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</si>
  <si>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</si>
  <si>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</si>
  <si>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</si>
  <si>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</si>
  <si>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</si>
  <si>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</si>
  <si>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</si>
  <si>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</si>
  <si>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</si>
  <si>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</si>
  <si>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</si>
  <si>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</si>
  <si>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</si>
  <si>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</si>
  <si>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</si>
  <si>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</si>
  <si>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</si>
  <si>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</si>
  <si>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</si>
  <si>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</si>
  <si>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</si>
  <si>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</si>
  <si>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</si>
  <si>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</si>
  <si>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</si>
  <si>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</si>
  <si>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</si>
  <si>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</si>
  <si>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</si>
  <si>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</si>
  <si>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</si>
  <si>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</si>
  <si>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</si>
  <si>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</si>
  <si>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</si>
  <si>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</si>
  <si>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</si>
  <si>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</si>
  <si>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</si>
  <si>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</si>
  <si>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</si>
  <si>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</si>
  <si>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</si>
  <si>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</si>
  <si>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</si>
  <si>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</si>
  <si>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</si>
  <si>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</si>
  <si>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</si>
  <si>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</si>
  <si>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</si>
  <si>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</si>
  <si>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</si>
  <si>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</si>
  <si>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</si>
  <si>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</si>
  <si>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</si>
  <si>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</si>
  <si>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</si>
  <si>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</si>
  <si>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</si>
  <si>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</si>
  <si>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</si>
  <si>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</si>
  <si>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</si>
  <si>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</si>
  <si>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</si>
  <si>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</si>
  <si>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</si>
  <si>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</si>
  <si>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</si>
  <si>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</si>
  <si>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</si>
  <si>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</si>
  <si>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</si>
  <si>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</si>
  <si>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</si>
  <si>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</si>
  <si>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</si>
  <si>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</si>
  <si>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</si>
  <si>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</si>
  <si>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</si>
  <si>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</si>
  <si>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</si>
  <si>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</si>
  <si>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</si>
  <si>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</si>
  <si>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</si>
  <si>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</si>
  <si>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</si>
  <si>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</si>
  <si>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</si>
  <si>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</si>
  <si>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</si>
  <si>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</si>
  <si>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</si>
  <si>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</si>
  <si>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</si>
  <si>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</si>
  <si>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</si>
  <si>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</si>
  <si>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</si>
  <si>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</si>
  <si>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</si>
  <si>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</si>
  <si>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</si>
  <si>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</si>
  <si>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</si>
  <si>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</si>
  <si>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</si>
  <si>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</si>
  <si>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</si>
  <si>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</si>
  <si>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</si>
  <si>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</si>
  <si>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</si>
  <si>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</si>
  <si>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</si>
  <si>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</si>
  <si>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</si>
  <si>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</si>
  <si>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</si>
  <si>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</si>
  <si>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</si>
  <si>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</si>
  <si>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</si>
  <si>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</si>
  <si>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</si>
  <si>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</si>
  <si>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</si>
  <si>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</si>
  <si>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</si>
  <si>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</si>
  <si>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</si>
  <si>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</si>
  <si>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</si>
  <si>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</si>
  <si>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</si>
  <si>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</si>
  <si>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</si>
  <si>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</si>
  <si>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</si>
  <si>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</si>
  <si>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</si>
  <si>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</si>
  <si>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</si>
  <si>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</si>
  <si>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</si>
  <si>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</si>
  <si>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</si>
  <si>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</si>
  <si>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</si>
  <si>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</si>
  <si>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</si>
  <si>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</si>
  <si>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</si>
  <si>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</si>
  <si>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</si>
  <si>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</si>
  <si>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</si>
  <si>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</si>
  <si>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</si>
  <si>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</si>
  <si>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</si>
  <si>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</si>
  <si>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</si>
  <si>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</si>
  <si>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</si>
  <si>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</si>
  <si>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</si>
  <si>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</si>
  <si>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</si>
  <si>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</si>
  <si>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</si>
  <si>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</si>
  <si>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</si>
  <si>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</si>
  <si>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</si>
  <si>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</si>
  <si>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</si>
  <si>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</si>
  <si>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</si>
  <si>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</si>
  <si>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</si>
  <si>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</si>
  <si>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</si>
  <si>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</si>
  <si>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</si>
  <si>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</si>
  <si>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</si>
  <si>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</si>
  <si>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</si>
  <si>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</si>
  <si>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</si>
  <si>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</si>
  <si>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</si>
  <si>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</si>
  <si>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</si>
  <si>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</si>
  <si>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</si>
  <si>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</si>
  <si>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</si>
  <si>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</si>
  <si>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</si>
  <si>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</si>
  <si>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</si>
  <si>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</si>
  <si>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</si>
  <si>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</si>
  <si>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</si>
  <si>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</si>
  <si>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</si>
  <si>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</si>
  <si>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</si>
  <si>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</si>
  <si>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</si>
  <si>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</si>
  <si>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</si>
  <si>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</si>
  <si>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</si>
  <si>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</si>
  <si>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</si>
  <si>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</si>
  <si>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</si>
  <si>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</si>
  <si>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</si>
  <si>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</si>
  <si>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</si>
  <si>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</si>
  <si>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</si>
  <si>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</si>
  <si>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</si>
  <si>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</si>
  <si>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</si>
  <si>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</si>
  <si>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</si>
  <si>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</si>
  <si>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</si>
  <si>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</si>
  <si>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</si>
  <si>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</si>
  <si>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</si>
  <si>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</si>
  <si>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</si>
  <si>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</si>
  <si>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</si>
  <si>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</si>
  <si>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</si>
  <si>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</si>
  <si>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</si>
  <si>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</si>
  <si>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</si>
  <si>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</si>
  <si>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</si>
  <si>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</si>
  <si>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</si>
  <si>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</si>
  <si>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</si>
  <si>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</si>
  <si>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</si>
  <si>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</si>
  <si>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</si>
  <si>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</si>
  <si>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</si>
  <si>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</si>
  <si>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</si>
  <si>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</si>
  <si>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</si>
  <si>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</si>
  <si>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</si>
  <si>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</si>
  <si>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</si>
  <si>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</si>
  <si>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</si>
  <si>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</si>
  <si>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</si>
  <si>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</si>
  <si>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</si>
  <si>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</si>
  <si>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</si>
  <si>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</si>
  <si>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</si>
  <si>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</si>
  <si>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</si>
  <si>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</si>
  <si>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</si>
  <si>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</si>
  <si>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</si>
  <si>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</si>
  <si>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</si>
  <si>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</si>
  <si>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</si>
  <si>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</si>
  <si>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</si>
  <si>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</si>
  <si>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</si>
  <si>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</si>
  <si>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</si>
  <si>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</si>
  <si>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</si>
  <si>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</si>
  <si>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</si>
  <si>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</si>
  <si>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</si>
  <si>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</si>
  <si>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</si>
  <si>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</si>
  <si>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</si>
  <si>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</si>
  <si>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</si>
  <si>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</si>
  <si>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</si>
  <si>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</si>
  <si>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</si>
  <si>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</si>
  <si>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</si>
  <si>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</si>
  <si>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</si>
  <si>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</si>
  <si>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</si>
  <si>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</si>
  <si>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</si>
  <si>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</si>
  <si>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</si>
  <si>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</si>
  <si>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</si>
  <si>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</si>
  <si>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</si>
  <si>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</si>
  <si>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</si>
  <si>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</si>
  <si>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</si>
  <si>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</si>
  <si>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</si>
  <si>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</si>
  <si>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</si>
  <si>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</si>
  <si>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</si>
  <si>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</si>
  <si>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</si>
  <si>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</si>
  <si>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</si>
  <si>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</si>
  <si>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</si>
  <si>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</si>
  <si>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</si>
  <si>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</si>
  <si>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</si>
  <si>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</si>
  <si>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</si>
  <si>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</si>
  <si>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</si>
  <si>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</si>
  <si>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</si>
  <si>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</si>
  <si>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</si>
  <si>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</si>
  <si>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</si>
  <si>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</si>
  <si>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</si>
  <si>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</si>
  <si>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</si>
  <si>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</si>
  <si>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</si>
  <si>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</si>
  <si>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</si>
  <si>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</si>
  <si>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</si>
  <si>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</si>
  <si>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</si>
  <si>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</si>
  <si>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</si>
  <si>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</si>
  <si>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</si>
  <si>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</si>
  <si>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</si>
  <si>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</si>
  <si>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</si>
  <si>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</si>
  <si>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</si>
  <si>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</si>
  <si>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</si>
  <si>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</si>
  <si>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</si>
  <si>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</si>
  <si>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</si>
  <si>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</si>
  <si>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</si>
  <si>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</si>
  <si>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</si>
  <si>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</si>
  <si>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</si>
  <si>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</si>
  <si>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</si>
  <si>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</si>
  <si>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</si>
  <si>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</si>
  <si>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</si>
  <si>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</si>
  <si>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</si>
  <si>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</si>
  <si>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</si>
  <si>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</si>
  <si>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</si>
  <si>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</si>
  <si>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</si>
  <si>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</si>
  <si>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</si>
  <si>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</si>
  <si>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</si>
  <si>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</si>
  <si>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</si>
  <si>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</si>
  <si>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</si>
  <si>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</si>
  <si>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</si>
  <si>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</si>
  <si>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</si>
  <si>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</si>
  <si>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</si>
  <si>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</si>
  <si>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</si>
  <si>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</si>
  <si>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</si>
  <si>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</si>
  <si>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</si>
  <si>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</si>
  <si>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</si>
  <si>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</si>
  <si>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</si>
  <si>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</si>
  <si>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</si>
  <si>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</si>
  <si>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</si>
  <si>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</si>
  <si>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</si>
  <si>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</si>
  <si>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</si>
  <si>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</si>
  <si>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</si>
  <si>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</si>
  <si>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</si>
  <si>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</si>
  <si>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</si>
  <si>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</si>
  <si>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</si>
  <si>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</si>
  <si>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</si>
  <si>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</si>
  <si>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</si>
  <si>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</si>
  <si>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</si>
  <si>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</si>
  <si>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</si>
  <si>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</si>
  <si>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</si>
  <si>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</si>
  <si>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</si>
  <si>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</si>
  <si>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</si>
  <si>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</si>
  <si>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</si>
  <si>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</si>
  <si>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</si>
  <si>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</si>
  <si>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</si>
  <si>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</si>
  <si>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</si>
  <si>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</si>
  <si>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</si>
  <si>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</si>
  <si>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</si>
  <si>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</si>
  <si>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</si>
  <si>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</si>
  <si>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</si>
  <si>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</si>
  <si>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</si>
  <si>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</si>
  <si>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</si>
  <si>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</si>
  <si>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</si>
  <si>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</si>
  <si>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</si>
  <si>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</si>
  <si>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</si>
  <si>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</si>
  <si>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</si>
  <si>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</si>
  <si>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</si>
  <si>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</si>
  <si>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</si>
  <si>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</si>
  <si>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</si>
  <si>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</si>
  <si>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</si>
  <si>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</si>
  <si>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</si>
  <si>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</si>
  <si>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</si>
  <si>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</si>
  <si>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</si>
  <si>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</si>
  <si>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</si>
  <si>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</si>
  <si>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</si>
  <si>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</si>
  <si>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</si>
  <si>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</si>
  <si>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</si>
  <si>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</si>
  <si>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</si>
  <si>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</si>
  <si>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</si>
  <si>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</si>
  <si>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</si>
  <si>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</si>
  <si>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</si>
  <si>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</si>
  <si>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</si>
  <si>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</si>
  <si>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</si>
  <si>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</si>
  <si>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</si>
  <si>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</si>
  <si>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</si>
  <si>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</si>
  <si>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</si>
  <si>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</si>
  <si>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</si>
  <si>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</si>
  <si>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</si>
  <si>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</si>
  <si>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</si>
  <si>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</si>
  <si>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</si>
  <si>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</si>
  <si>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</si>
  <si>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</si>
  <si>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</si>
  <si>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</si>
  <si>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</si>
  <si>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</si>
  <si>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</si>
  <si>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</si>
  <si>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</si>
  <si>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</si>
  <si>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</si>
  <si>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</si>
  <si>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</si>
  <si>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</si>
  <si>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</si>
  <si>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</si>
  <si>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</si>
  <si>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</si>
  <si>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</si>
  <si>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</si>
  <si>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</si>
  <si>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</si>
  <si>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</si>
  <si>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</si>
  <si>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</si>
  <si>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</si>
  <si>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</si>
  <si>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</si>
  <si>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</si>
  <si>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</si>
  <si>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</si>
  <si>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</si>
  <si>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</si>
  <si>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</si>
  <si>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</si>
  <si>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</si>
  <si>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</si>
  <si>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</si>
  <si>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</si>
  <si>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</si>
  <si>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</si>
  <si>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</si>
  <si>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</si>
  <si>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</si>
  <si>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</si>
  <si>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</si>
  <si>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</si>
  <si>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</si>
  <si>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</si>
  <si>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</si>
  <si>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</si>
  <si>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</si>
  <si>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</si>
  <si>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</si>
  <si>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</si>
  <si>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</si>
  <si>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</si>
  <si>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</si>
  <si>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</si>
  <si>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</si>
  <si>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</si>
  <si>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</si>
  <si>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</si>
  <si>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</si>
  <si>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</si>
  <si>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</si>
  <si>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</si>
  <si>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</si>
  <si>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</si>
  <si>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</si>
  <si>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</si>
  <si>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</si>
  <si>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</si>
  <si>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</si>
  <si>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</si>
  <si>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</si>
  <si>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</si>
  <si>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</si>
  <si>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</si>
  <si>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</si>
  <si>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</si>
  <si>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</si>
  <si>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</si>
  <si>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</si>
  <si>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</si>
  <si>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</si>
  <si>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</si>
  <si>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</si>
  <si>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</si>
  <si>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</si>
  <si>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</si>
  <si>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</si>
  <si>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</si>
  <si>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</si>
  <si>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</si>
  <si>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</si>
  <si>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</si>
  <si>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</si>
  <si>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</si>
  <si>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</si>
  <si>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</si>
  <si>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</si>
  <si>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</si>
  <si>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</si>
  <si>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</si>
  <si>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</si>
  <si>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</si>
  <si>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</si>
  <si>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</si>
  <si>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</si>
  <si>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</si>
  <si>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</si>
  <si>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</si>
  <si>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</si>
  <si>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</si>
  <si>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</si>
  <si>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</si>
  <si>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</si>
  <si>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</si>
  <si>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</si>
  <si>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</si>
  <si>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</si>
  <si>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</si>
  <si>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</si>
  <si>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</si>
  <si>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</si>
  <si>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</si>
  <si>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</si>
  <si>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</si>
  <si>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</si>
  <si>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</si>
  <si>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</si>
  <si>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</si>
  <si>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</si>
  <si>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</si>
  <si>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</si>
  <si>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</si>
  <si>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</si>
  <si>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</si>
  <si>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</si>
  <si>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</si>
  <si>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</si>
  <si>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</si>
  <si>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</si>
  <si>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</si>
  <si>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</si>
  <si>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</si>
  <si>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</si>
  <si>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</si>
  <si>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</si>
  <si>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</si>
  <si>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</si>
  <si>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</si>
  <si>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</si>
  <si>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</si>
  <si>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</si>
  <si>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</si>
  <si>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</si>
  <si>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</si>
  <si>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</si>
  <si>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</si>
  <si>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</si>
  <si>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</si>
  <si>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</si>
  <si>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</si>
  <si>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</si>
  <si>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</si>
  <si>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</si>
  <si>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</si>
  <si>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</si>
  <si>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</si>
  <si>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</si>
  <si>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</si>
  <si>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</si>
  <si>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</si>
  <si>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</si>
  <si>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</si>
  <si>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</si>
  <si>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</si>
  <si>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</si>
  <si>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</si>
  <si>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</si>
  <si>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</si>
  <si>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</si>
  <si>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</si>
  <si>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</si>
  <si>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</si>
  <si>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</si>
  <si>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</si>
  <si>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</si>
  <si>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</si>
  <si>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</si>
  <si>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</si>
  <si>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</si>
  <si>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</si>
  <si>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</si>
  <si>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</si>
  <si>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</si>
  <si>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</si>
  <si>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</si>
  <si>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</si>
  <si>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</si>
  <si>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</si>
  <si>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</si>
  <si>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</si>
  <si>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</si>
  <si>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</si>
  <si>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</si>
  <si>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</si>
  <si>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</si>
  <si>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</si>
  <si>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</si>
  <si>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</si>
  <si>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</si>
  <si>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</si>
  <si>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</si>
  <si>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</si>
  <si>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</si>
  <si>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</si>
  <si>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</si>
  <si>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</si>
  <si>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</si>
  <si>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</si>
  <si>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</si>
  <si>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</si>
  <si>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</si>
  <si>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</si>
  <si>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</si>
  <si>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</si>
  <si>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</si>
  <si>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</si>
  <si>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</si>
  <si>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</si>
  <si>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</si>
  <si>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</si>
  <si>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</si>
  <si>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</si>
  <si>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</si>
  <si>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</si>
  <si>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</si>
  <si>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</si>
  <si>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</si>
  <si>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</si>
  <si>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</si>
  <si>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</si>
  <si>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</si>
  <si>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</si>
  <si>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</si>
  <si>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</si>
  <si>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</si>
  <si>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</si>
  <si>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</si>
  <si>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</si>
  <si>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</si>
  <si>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</si>
  <si>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</si>
  <si>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</si>
  <si>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</si>
  <si>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</si>
  <si>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</si>
  <si>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</si>
  <si>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</si>
  <si>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</si>
  <si>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</si>
  <si>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</si>
  <si>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</si>
  <si>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</si>
  <si>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</si>
  <si>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</si>
  <si>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</si>
  <si>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</si>
  <si>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</si>
  <si>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</si>
  <si>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</si>
  <si>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</si>
  <si>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</si>
  <si>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</si>
  <si>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</si>
  <si>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</si>
  <si>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</si>
  <si>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</si>
  <si>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</si>
  <si>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</si>
  <si>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</si>
  <si>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</si>
  <si>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</si>
  <si>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</si>
  <si>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</si>
  <si>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</si>
  <si>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</si>
  <si>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</si>
  <si>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</si>
  <si>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</si>
  <si>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</si>
  <si>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</si>
  <si>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</si>
  <si>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</si>
  <si>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</si>
  <si>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</si>
  <si>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</si>
  <si>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</si>
  <si>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</si>
  <si>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</si>
  <si>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</si>
  <si>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</si>
  <si>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</si>
  <si>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</si>
  <si>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</si>
  <si>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</si>
  <si>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</si>
  <si>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</si>
  <si>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</si>
  <si>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</si>
  <si>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</si>
  <si>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</si>
  <si>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</si>
  <si>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</si>
  <si>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</si>
  <si>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</si>
  <si>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</si>
  <si>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</si>
  <si>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</si>
  <si>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</si>
  <si>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</si>
  <si>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</si>
  <si>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</si>
  <si>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</si>
  <si>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</si>
  <si>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</si>
  <si>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</si>
  <si>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</si>
  <si>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</si>
  <si>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</si>
  <si>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</si>
  <si>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</si>
  <si>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</si>
  <si>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</si>
  <si>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</si>
  <si>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</si>
  <si>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</si>
  <si>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</si>
  <si>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</si>
  <si>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</si>
  <si>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</si>
  <si>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</si>
  <si>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</si>
  <si>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</si>
  <si>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</si>
  <si>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</si>
  <si>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</si>
  <si>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</si>
  <si>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</si>
  <si>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</si>
  <si>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</si>
  <si>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</si>
  <si>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</si>
  <si>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</si>
  <si>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</si>
  <si>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</si>
  <si>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</si>
  <si>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</si>
  <si>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</si>
  <si>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</si>
  <si>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</si>
  <si>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</si>
  <si>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</si>
  <si>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</si>
  <si>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</si>
  <si>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</si>
  <si>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</si>
  <si>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</si>
  <si>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</si>
  <si>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</si>
  <si>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</si>
  <si>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</si>
  <si>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</si>
  <si>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</si>
  <si>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</si>
  <si>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</si>
  <si>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</si>
  <si>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</si>
  <si>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</si>
  <si>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</si>
  <si>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</si>
  <si>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</si>
  <si>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</si>
  <si>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</si>
  <si>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</si>
  <si>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</si>
  <si>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</si>
  <si>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</si>
  <si>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</si>
  <si>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</si>
  <si>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</si>
  <si>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</si>
  <si>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</si>
  <si>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</si>
  <si>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</si>
  <si>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</si>
  <si>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</si>
  <si>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</si>
  <si>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</si>
  <si>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</si>
  <si>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</si>
  <si>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</si>
  <si>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</si>
  <si>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</si>
  <si>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</si>
  <si>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</si>
  <si>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</si>
  <si>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</si>
  <si>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</si>
  <si>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</si>
  <si>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</si>
  <si>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</si>
  <si>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</si>
  <si>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</si>
  <si>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</si>
  <si>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</si>
  <si>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</si>
  <si>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</si>
  <si>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</si>
  <si>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</si>
  <si>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</si>
  <si>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</si>
  <si>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</si>
  <si>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</si>
  <si>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</si>
  <si>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</si>
  <si>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</si>
  <si>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</si>
  <si>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</si>
  <si>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</si>
  <si>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</si>
  <si>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</si>
  <si>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</si>
  <si>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</si>
  <si>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</si>
  <si>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</si>
  <si>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</si>
  <si>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</si>
  <si>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</si>
  <si>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</si>
  <si>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</si>
  <si>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</si>
  <si>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</si>
  <si>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</si>
  <si>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</si>
  <si>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</si>
  <si>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</si>
  <si>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</si>
  <si>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</si>
  <si>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</si>
  <si>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</si>
  <si>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</si>
  <si>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</si>
  <si>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</si>
  <si>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</si>
  <si>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</si>
  <si>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</si>
  <si>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</si>
  <si>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</si>
  <si>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</si>
  <si>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</si>
  <si>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</si>
  <si>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</si>
  <si>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</si>
  <si>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</si>
  <si>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</si>
  <si>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</si>
  <si>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</si>
  <si>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</si>
  <si>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</si>
  <si>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</si>
  <si>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</si>
  <si>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</si>
  <si>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</si>
  <si>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</si>
  <si>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</si>
  <si>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</si>
  <si>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</si>
  <si>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</si>
  <si>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</si>
  <si>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</si>
  <si>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</si>
  <si>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</si>
  <si>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</si>
  <si>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</si>
  <si>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</si>
  <si>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</si>
  <si>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</si>
  <si>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</si>
  <si>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</si>
  <si>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</si>
  <si>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</si>
  <si>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</si>
  <si>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</si>
  <si>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</si>
  <si>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</si>
  <si>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</si>
  <si>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</si>
  <si>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</si>
  <si>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</si>
  <si>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</si>
  <si>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</si>
  <si>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</si>
  <si>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</si>
  <si>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</si>
  <si>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</si>
  <si>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</si>
  <si>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</si>
  <si>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</si>
  <si>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</si>
  <si>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</si>
  <si>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</si>
  <si>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</si>
  <si>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</si>
  <si>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</si>
  <si>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</si>
  <si>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</si>
  <si>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</si>
  <si>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</si>
  <si>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</si>
  <si>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</si>
  <si>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</si>
  <si>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</si>
  <si>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</si>
  <si>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</si>
  <si>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</si>
  <si>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</si>
  <si>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</si>
  <si>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</si>
  <si>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</si>
  <si>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</si>
  <si>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</si>
  <si>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</si>
  <si>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</si>
  <si>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</si>
  <si>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</si>
  <si>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</si>
  <si>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</si>
  <si>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</si>
  <si>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</si>
  <si>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</si>
  <si>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</si>
  <si>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</si>
  <si>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</si>
  <si>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</si>
  <si>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</si>
  <si>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</si>
  <si>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</si>
  <si>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</si>
  <si>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</si>
  <si>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</si>
  <si>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</si>
  <si>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</si>
  <si>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</si>
  <si>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</si>
  <si>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</si>
  <si>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</si>
  <si>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</si>
  <si>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</si>
  <si>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</si>
  <si>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</si>
  <si>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</si>
  <si>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</si>
  <si>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</si>
  <si>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</si>
  <si>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</si>
  <si>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</si>
  <si>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</si>
  <si>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</si>
  <si>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</si>
  <si>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</si>
  <si>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</si>
  <si>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</si>
  <si>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</si>
  <si>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</si>
  <si>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</si>
  <si>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</si>
  <si>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</si>
  <si>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</si>
  <si>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</si>
  <si>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</si>
  <si>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</si>
  <si>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</si>
  <si>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</si>
  <si>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</si>
  <si>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</si>
  <si>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</si>
  <si>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</si>
  <si>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</si>
  <si>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</si>
  <si>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</si>
  <si>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</si>
  <si>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</si>
  <si>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</si>
  <si>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</si>
  <si>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</si>
  <si>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</si>
  <si>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</si>
  <si>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</si>
  <si>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</si>
  <si>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</si>
  <si>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</si>
  <si>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</si>
  <si>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</si>
  <si>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</si>
  <si>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</si>
  <si>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</si>
  <si>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</si>
  <si>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</si>
  <si>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</si>
  <si>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</si>
  <si>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</si>
  <si>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</si>
  <si>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</si>
  <si>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</si>
  <si>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</si>
  <si>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</si>
  <si>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</si>
  <si>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</si>
  <si>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</si>
  <si>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</si>
  <si>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</si>
  <si>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</si>
  <si>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</si>
  <si>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</si>
  <si>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</si>
  <si>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</si>
  <si>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</si>
  <si>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</si>
  <si>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</si>
  <si>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</si>
  <si>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</si>
  <si>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</si>
  <si>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</si>
  <si>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</si>
  <si>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</si>
  <si>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</si>
  <si>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</si>
  <si>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</si>
  <si>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</si>
  <si>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</si>
  <si>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</si>
  <si>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</si>
  <si>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</si>
  <si>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</si>
  <si>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</si>
  <si>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</si>
  <si>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</si>
  <si>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</si>
  <si>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</si>
  <si>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</si>
  <si>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</si>
  <si>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</si>
  <si>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</si>
  <si>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</si>
  <si>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</si>
  <si>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</si>
  <si>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</si>
  <si>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</si>
  <si>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</si>
  <si>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</si>
  <si>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</si>
  <si>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</si>
  <si>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</si>
  <si>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</si>
  <si>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</si>
  <si>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</si>
  <si>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</si>
  <si>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</si>
  <si>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</si>
  <si>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</si>
  <si>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</si>
  <si>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</si>
  <si>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</si>
  <si>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</si>
  <si>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</si>
  <si>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</si>
  <si>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</si>
  <si>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</si>
  <si>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</si>
  <si>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</si>
  <si>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</si>
  <si>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</si>
  <si>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</si>
  <si>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</si>
  <si>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</si>
  <si>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</si>
  <si>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</si>
  <si>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</si>
  <si>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</si>
  <si>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</si>
  <si>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</si>
  <si>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</si>
  <si>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</si>
  <si>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</si>
  <si>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</si>
  <si>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</si>
  <si>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</si>
  <si>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</si>
  <si>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</si>
  <si>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</si>
  <si>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</si>
  <si>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</si>
  <si>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</si>
  <si>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</si>
  <si>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</si>
  <si>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</si>
  <si>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</si>
  <si>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</si>
  <si>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</si>
  <si>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</si>
  <si>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</si>
  <si>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</si>
  <si>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</si>
  <si>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</si>
  <si>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</si>
  <si>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</si>
  <si>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</si>
  <si>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</si>
  <si>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</si>
  <si>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</si>
  <si>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</si>
  <si>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</si>
  <si>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</si>
  <si>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</si>
  <si>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</si>
  <si>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</si>
  <si>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</si>
  <si>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</si>
  <si>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</si>
  <si>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</si>
  <si>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</si>
  <si>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</si>
  <si>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</si>
  <si>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</si>
  <si>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</si>
  <si>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</si>
  <si>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</si>
  <si>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</si>
  <si>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</si>
  <si>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</si>
  <si>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</si>
  <si>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</si>
  <si>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</si>
  <si>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</si>
  <si>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</si>
  <si>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</si>
  <si>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</si>
  <si>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</si>
  <si>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</si>
  <si>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</si>
  <si>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</si>
  <si>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</si>
  <si>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</si>
  <si>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</si>
  <si>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</si>
  <si>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</si>
  <si>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</si>
  <si>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</si>
  <si>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</si>
  <si>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</si>
  <si>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</si>
  <si>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</si>
  <si>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</si>
  <si>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</si>
  <si>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</si>
  <si>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</si>
  <si>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</si>
  <si>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</si>
  <si>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</si>
  <si>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</si>
  <si>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</si>
  <si>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</si>
  <si>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</si>
  <si>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</si>
  <si>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</si>
  <si>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</si>
  <si>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</si>
  <si>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</si>
  <si>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</si>
  <si>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</si>
  <si>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</si>
  <si>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</si>
  <si>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</si>
  <si>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</si>
  <si>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</si>
  <si>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</si>
  <si>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</si>
  <si>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</si>
  <si>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</si>
  <si>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</si>
  <si>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</si>
  <si>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</si>
  <si>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</si>
  <si>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</si>
  <si>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</si>
  <si>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</si>
  <si>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</si>
  <si>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</si>
  <si>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</si>
  <si>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</si>
  <si>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</si>
  <si>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</si>
  <si>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</si>
  <si>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</si>
  <si>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</si>
  <si>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</si>
  <si>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</si>
  <si>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</si>
  <si>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</si>
  <si>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</si>
  <si>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</si>
  <si>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</si>
  <si>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</si>
  <si>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</si>
  <si>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</si>
  <si>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</si>
  <si>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</si>
  <si>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</si>
  <si>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</si>
  <si>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</si>
  <si>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</si>
  <si>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</si>
  <si>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</si>
  <si>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</si>
  <si>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</si>
  <si>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</si>
  <si>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</si>
  <si>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</si>
  <si>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</si>
  <si>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</si>
  <si>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</si>
  <si>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</si>
  <si>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</si>
  <si>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</si>
  <si>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</si>
  <si>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</si>
  <si>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</si>
  <si>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</si>
  <si>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</si>
  <si>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</si>
  <si>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</si>
  <si>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</si>
  <si>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</si>
  <si>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</si>
  <si>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</si>
  <si>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</si>
  <si>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</si>
  <si>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</si>
  <si>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</si>
  <si>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</si>
  <si>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</si>
  <si>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</si>
  <si>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</si>
  <si>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</si>
  <si>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</si>
  <si>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</si>
  <si>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</si>
  <si>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</si>
  <si>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</si>
  <si>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</si>
  <si>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</si>
  <si>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</si>
  <si>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</si>
  <si>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</si>
  <si>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</si>
  <si>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</si>
  <si>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</si>
  <si>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</si>
  <si>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</si>
  <si>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</si>
  <si>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</si>
  <si>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</si>
  <si>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</si>
  <si>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</si>
  <si>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</si>
  <si>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</si>
  <si>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</si>
  <si>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</si>
  <si>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</si>
  <si>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</si>
  <si>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</si>
  <si>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</si>
  <si>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</si>
  <si>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</si>
  <si>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</si>
  <si>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</si>
  <si>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</si>
  <si>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</si>
  <si>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</si>
  <si>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</si>
  <si>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</si>
  <si>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</si>
  <si>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</si>
  <si>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</si>
  <si>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</si>
  <si>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</si>
  <si>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</si>
  <si>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</si>
  <si>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</si>
  <si>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</si>
  <si>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</si>
  <si>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</si>
  <si>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</si>
  <si>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</si>
  <si>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</si>
  <si>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</si>
  <si>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</si>
  <si>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</si>
  <si>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</si>
  <si>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</si>
  <si>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</si>
  <si>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</si>
  <si>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</si>
  <si>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</si>
  <si>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</si>
  <si>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</si>
  <si>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</si>
  <si>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</si>
  <si>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</si>
  <si>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</si>
  <si>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</si>
  <si>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</si>
  <si>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</si>
  <si>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</si>
  <si>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</si>
  <si>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</si>
  <si>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</si>
  <si>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</si>
  <si>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</si>
  <si>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</si>
  <si>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</si>
  <si>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</si>
  <si>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</si>
  <si>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</si>
  <si>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</si>
  <si>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</si>
  <si>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</si>
  <si>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</si>
  <si>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</si>
  <si>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</si>
  <si>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</si>
  <si>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</si>
  <si>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</si>
  <si>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</si>
  <si>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</si>
  <si>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</si>
  <si>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</si>
  <si>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</si>
  <si>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</si>
  <si>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</si>
  <si>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</si>
  <si>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</si>
  <si>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</si>
  <si>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</si>
  <si>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</si>
  <si>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</si>
  <si>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</si>
  <si>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</si>
  <si>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</si>
  <si>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</si>
  <si>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</si>
  <si>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</si>
  <si>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</si>
  <si>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</si>
  <si>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</si>
  <si>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</si>
  <si>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</si>
  <si>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</si>
  <si>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</si>
  <si>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</si>
  <si>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</si>
  <si>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</si>
  <si>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</si>
  <si>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</si>
  <si>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</si>
  <si>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</si>
  <si>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</si>
  <si>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</si>
  <si>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</si>
  <si>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</si>
  <si>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</si>
  <si>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</si>
  <si>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</si>
  <si>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</si>
  <si>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</si>
  <si>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</si>
  <si>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</si>
  <si>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</si>
  <si>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</si>
  <si>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</si>
  <si>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</si>
  <si>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</si>
  <si>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</si>
  <si>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</si>
  <si>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</si>
  <si>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</si>
  <si>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</si>
  <si>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</si>
  <si>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</si>
  <si>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</si>
  <si>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</si>
  <si>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</si>
  <si>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</si>
  <si>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</si>
  <si>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</si>
  <si>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</si>
  <si>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</si>
  <si>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</si>
  <si>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</si>
  <si>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</si>
  <si>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</si>
  <si>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</si>
  <si>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</si>
  <si>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</si>
  <si>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</si>
  <si>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</si>
  <si>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</si>
  <si>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</si>
  <si>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</si>
  <si>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</si>
  <si>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</si>
  <si>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</si>
  <si>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</si>
  <si>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</si>
  <si>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</si>
  <si>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</si>
  <si>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</si>
  <si>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</si>
  <si>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</si>
  <si>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</si>
  <si>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</si>
  <si>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</si>
  <si>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</si>
  <si>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</si>
  <si>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</si>
  <si>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</si>
  <si>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</si>
  <si>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</si>
  <si>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</si>
  <si>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</si>
  <si>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</si>
  <si>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</si>
  <si>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</si>
  <si>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</si>
  <si>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</si>
  <si>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</si>
  <si>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</si>
  <si>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</si>
  <si>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</si>
  <si>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</si>
  <si>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</si>
  <si>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</si>
  <si>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</si>
  <si>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</si>
  <si>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</si>
  <si>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</si>
  <si>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</si>
  <si>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</si>
  <si>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</si>
  <si>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</si>
  <si>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</si>
  <si>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</si>
  <si>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</si>
  <si>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</si>
  <si>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</si>
  <si>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</si>
  <si>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</si>
  <si>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</si>
  <si>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</si>
  <si>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</si>
  <si>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</si>
  <si>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</si>
  <si>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</si>
  <si>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</si>
  <si>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</si>
  <si>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</si>
  <si>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</si>
  <si>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</si>
  <si>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</si>
  <si>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</si>
  <si>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</si>
  <si>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</si>
  <si>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</si>
  <si>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</si>
  <si>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</si>
  <si>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</si>
  <si>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</si>
  <si>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</si>
  <si>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</si>
  <si>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</si>
  <si>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</si>
  <si>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</si>
  <si>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</si>
  <si>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</si>
  <si>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</si>
  <si>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</si>
  <si>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</si>
  <si>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</si>
  <si>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</si>
  <si>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</si>
  <si>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</si>
  <si>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</si>
  <si>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</si>
  <si>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</si>
  <si>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</si>
  <si>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</si>
  <si>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</si>
  <si>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</si>
  <si>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</si>
  <si>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</si>
  <si>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</si>
  <si>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</si>
  <si>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</si>
  <si>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</si>
  <si>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</si>
  <si>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</si>
  <si>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</si>
  <si>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</si>
  <si>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</si>
  <si>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</si>
  <si>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</si>
  <si>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</si>
  <si>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</si>
  <si>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</si>
  <si>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</si>
  <si>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</si>
  <si>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</si>
  <si>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</si>
  <si>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</si>
  <si>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</si>
  <si>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</si>
  <si>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</si>
  <si>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</si>
  <si>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</si>
  <si>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</si>
  <si>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</si>
  <si>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</si>
  <si>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</si>
  <si>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</si>
  <si>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</si>
  <si>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</si>
  <si>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</si>
  <si>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</si>
  <si>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</si>
  <si>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</si>
  <si>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</si>
  <si>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</si>
  <si>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</si>
  <si>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</si>
  <si>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</si>
  <si>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</si>
  <si>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</si>
  <si>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</si>
  <si>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</si>
  <si>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</si>
  <si>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</si>
  <si>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</si>
  <si>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</si>
  <si>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</si>
  <si>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</si>
  <si>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</si>
  <si>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</si>
  <si>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</si>
  <si>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</si>
  <si>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</si>
  <si>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</si>
  <si>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</si>
  <si>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</si>
  <si>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</si>
  <si>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</si>
  <si>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</si>
  <si>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</si>
  <si>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</si>
  <si>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</si>
  <si>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</si>
  <si>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</si>
  <si>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</si>
  <si>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</si>
  <si>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</si>
  <si>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</si>
  <si>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</si>
  <si>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</si>
  <si>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</si>
  <si>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</si>
  <si>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</si>
  <si>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</si>
  <si>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</si>
  <si>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</si>
  <si>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</si>
  <si>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</si>
  <si>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</si>
  <si>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</si>
  <si>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</si>
  <si>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</si>
  <si>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</si>
  <si>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</si>
  <si>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</si>
  <si>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</si>
  <si>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</si>
  <si>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</si>
  <si>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</si>
  <si>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</si>
  <si>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</si>
  <si>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</si>
  <si>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</si>
  <si>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</si>
  <si>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</si>
  <si>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</si>
  <si>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</si>
  <si>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</si>
  <si>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</si>
  <si>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</si>
  <si>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</si>
  <si>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</si>
  <si>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</si>
  <si>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</si>
  <si>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</si>
  <si>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</si>
  <si>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</si>
  <si>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</si>
  <si>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</si>
  <si>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</si>
  <si>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</si>
  <si>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</si>
  <si>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</si>
  <si>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</si>
  <si>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</si>
  <si>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</si>
  <si>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</si>
  <si>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</si>
  <si>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</si>
  <si>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</si>
  <si>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</si>
  <si>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</si>
  <si>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</si>
  <si>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</si>
  <si>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</si>
  <si>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</si>
  <si>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</si>
  <si>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</si>
  <si>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</si>
  <si>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</si>
  <si>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</si>
  <si>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</si>
  <si>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</si>
  <si>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</si>
  <si>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</si>
  <si>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</si>
  <si>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</si>
  <si>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</si>
  <si>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</si>
  <si>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</si>
  <si>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</si>
  <si>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</si>
  <si>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</si>
  <si>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</si>
  <si>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</si>
  <si>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</si>
  <si>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</si>
  <si>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</si>
  <si>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</si>
  <si>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</si>
  <si>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</si>
  <si>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</si>
  <si>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</si>
  <si>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</si>
  <si>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</si>
  <si>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</si>
  <si>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</si>
  <si>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</si>
  <si>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</si>
  <si>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</si>
  <si>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</si>
  <si>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</si>
  <si>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</si>
  <si>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</si>
  <si>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</si>
  <si>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</si>
  <si>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</si>
  <si>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</si>
  <si>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</si>
  <si>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</si>
  <si>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</si>
  <si>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</si>
  <si>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</si>
  <si>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</si>
  <si>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</si>
  <si>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</si>
  <si>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</si>
  <si>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</si>
  <si>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</si>
  <si>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</si>
  <si>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</si>
  <si>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</si>
  <si>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</si>
  <si>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</si>
  <si>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</si>
  <si>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</si>
  <si>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</si>
  <si>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</si>
  <si>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</si>
  <si>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</si>
  <si>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</si>
  <si>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</si>
  <si>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</si>
  <si>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</si>
  <si>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</si>
  <si>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</si>
  <si>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</si>
  <si>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</si>
  <si>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</si>
  <si>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</si>
  <si>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</si>
  <si>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</si>
  <si>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</si>
  <si>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</si>
  <si>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</si>
  <si>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</si>
  <si>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</si>
  <si>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</si>
  <si>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</si>
  <si>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</si>
  <si>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</si>
  <si>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</si>
  <si>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</si>
  <si>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</si>
  <si>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</si>
  <si>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</si>
  <si>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</si>
  <si>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</si>
  <si>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</si>
  <si>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</si>
  <si>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</si>
  <si>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</si>
  <si>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</si>
  <si>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</si>
  <si>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</si>
  <si>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</si>
  <si>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</si>
  <si>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</si>
  <si>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</si>
  <si>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</si>
  <si>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</si>
  <si>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</si>
  <si>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</si>
  <si>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</si>
  <si>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</si>
  <si>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</si>
  <si>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</si>
  <si>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</si>
  <si>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</si>
  <si>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</si>
  <si>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</si>
  <si>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</si>
  <si>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</si>
  <si>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</si>
  <si>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</si>
  <si>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</si>
  <si>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</si>
  <si>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</si>
  <si>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</si>
  <si>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</si>
  <si>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</si>
  <si>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</si>
  <si>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</si>
  <si>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</si>
  <si>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</si>
  <si>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</si>
  <si>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</si>
  <si>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</si>
  <si>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</si>
  <si>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</si>
  <si>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</si>
  <si>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</si>
  <si>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</si>
  <si>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</si>
  <si>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</si>
  <si>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</si>
  <si>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</si>
  <si>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</si>
  <si>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</si>
  <si>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</si>
  <si>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</si>
  <si>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</si>
  <si>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</si>
  <si>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</si>
  <si>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</si>
  <si>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</si>
  <si>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</si>
  <si>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</si>
  <si>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</si>
  <si>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</si>
  <si>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</si>
  <si>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</si>
  <si>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</si>
  <si>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</si>
  <si>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</si>
  <si>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</si>
  <si>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</si>
  <si>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</si>
  <si>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</si>
  <si>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</si>
  <si>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</si>
  <si>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</si>
  <si>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</si>
  <si>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</si>
  <si>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</si>
  <si>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</si>
  <si>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</si>
  <si>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</si>
  <si>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</si>
  <si>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</si>
  <si>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</si>
  <si>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</si>
  <si>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</si>
  <si>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</si>
  <si>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</si>
  <si>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</si>
  <si>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</si>
  <si>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</si>
  <si>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</si>
  <si>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</si>
  <si>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</si>
  <si>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</si>
  <si>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</si>
  <si>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</si>
  <si>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</si>
  <si>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</si>
  <si>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</si>
  <si>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</si>
  <si>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</si>
  <si>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</si>
  <si>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</si>
  <si>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</si>
  <si>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</si>
  <si>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</si>
  <si>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</si>
  <si>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</si>
  <si>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</si>
  <si>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</si>
  <si>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</si>
  <si>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</si>
  <si>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</si>
  <si>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</si>
  <si>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</si>
  <si>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</si>
  <si>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</si>
  <si>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</si>
  <si>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</si>
  <si>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</si>
  <si>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</si>
  <si>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</si>
  <si>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</si>
  <si>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</si>
  <si>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</si>
  <si>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</si>
  <si>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</si>
  <si>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</si>
  <si>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</si>
  <si>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</si>
  <si>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</si>
  <si>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</si>
  <si>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</si>
  <si>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</si>
  <si>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</si>
  <si>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</si>
  <si>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</si>
  <si>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</si>
  <si>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</si>
  <si>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</si>
  <si>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</si>
  <si>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</si>
  <si>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</si>
  <si>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</si>
  <si>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</si>
  <si>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</si>
  <si>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</si>
  <si>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</si>
  <si>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</si>
  <si>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</si>
  <si>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</si>
  <si>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</si>
  <si>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</si>
  <si>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</si>
  <si>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</si>
  <si>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</si>
  <si>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</si>
  <si>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</si>
  <si>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</si>
  <si>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</si>
  <si>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</si>
  <si>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</si>
  <si>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</si>
  <si>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</si>
  <si>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</si>
  <si>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</si>
  <si>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</si>
  <si>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</si>
  <si>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</si>
  <si>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</si>
  <si>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</si>
  <si>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</si>
  <si>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</si>
  <si>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</si>
  <si>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</si>
  <si>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</si>
  <si>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</si>
  <si>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</si>
  <si>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</si>
  <si>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</si>
  <si>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</si>
  <si>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</si>
  <si>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</si>
  <si>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</si>
  <si>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</si>
  <si>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</si>
  <si>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</si>
  <si>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</si>
  <si>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</si>
  <si>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</si>
  <si>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</si>
  <si>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</si>
  <si>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</si>
  <si>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</si>
  <si>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</si>
  <si>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</si>
  <si>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</si>
  <si>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</si>
  <si>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</si>
  <si>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</si>
  <si>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</si>
  <si>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</si>
  <si>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</si>
  <si>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</si>
  <si>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</si>
  <si>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</si>
  <si>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</si>
  <si>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</si>
  <si>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</si>
  <si>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</si>
  <si>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</si>
  <si>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</si>
  <si>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</si>
  <si>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</si>
  <si>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</si>
  <si>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</si>
  <si>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</si>
  <si>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</si>
  <si>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</si>
  <si>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</si>
  <si>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</si>
  <si>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</si>
  <si>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</si>
  <si>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</si>
  <si>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</si>
  <si>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</si>
  <si>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</si>
  <si>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</si>
  <si>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</si>
  <si>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</si>
  <si>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</si>
  <si>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</si>
  <si>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</si>
  <si>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</si>
  <si>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</si>
  <si>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</si>
  <si>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</si>
  <si>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</si>
  <si>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</si>
  <si>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</si>
  <si>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</si>
  <si>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</si>
  <si>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</si>
  <si>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</si>
  <si>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</si>
  <si>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</si>
  <si>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</si>
  <si>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</si>
  <si>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</si>
  <si>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</si>
  <si>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</si>
  <si>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</si>
  <si>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</si>
  <si>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</si>
  <si>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</si>
  <si>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</si>
  <si>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</si>
  <si>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</si>
  <si>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</si>
  <si>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</si>
  <si>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</si>
  <si>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</si>
  <si>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</si>
  <si>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</si>
  <si>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</si>
  <si>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</si>
  <si>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</si>
  <si>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</si>
  <si>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</si>
  <si>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</si>
  <si>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</si>
  <si>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</si>
  <si>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</si>
  <si>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</si>
  <si>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</si>
  <si>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</si>
  <si>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</si>
  <si>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</si>
  <si>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</si>
  <si>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</si>
  <si>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</si>
  <si>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</si>
  <si>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</si>
  <si>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</si>
  <si>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</si>
  <si>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</si>
  <si>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</si>
  <si>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</si>
  <si>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</si>
  <si>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</si>
  <si>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</si>
  <si>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</si>
  <si>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</si>
  <si>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</si>
  <si>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</si>
  <si>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</si>
  <si>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</si>
  <si>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</si>
  <si>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</si>
  <si>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</si>
  <si>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</si>
  <si>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</si>
  <si>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</si>
  <si>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</si>
  <si>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</si>
  <si>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</si>
  <si>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</si>
  <si>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</si>
  <si>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</si>
  <si>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</si>
  <si>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</si>
  <si>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</si>
  <si>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</si>
  <si>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</si>
  <si>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</si>
  <si>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</si>
  <si>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</si>
  <si>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</si>
  <si>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</si>
  <si>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</si>
  <si>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</si>
  <si>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</si>
  <si>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</si>
  <si>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</si>
  <si>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</si>
  <si>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</si>
  <si>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</si>
  <si>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</si>
  <si>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</si>
  <si>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</si>
  <si>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</si>
  <si>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</si>
  <si>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</si>
  <si>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</si>
  <si>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</si>
  <si>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</si>
  <si>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</si>
  <si>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</si>
  <si>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</si>
  <si>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</si>
  <si>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</si>
  <si>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</si>
  <si>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</si>
  <si>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</si>
  <si>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</si>
  <si>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</si>
  <si>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</si>
  <si>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</si>
  <si>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</si>
  <si>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</si>
  <si>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</si>
  <si>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</si>
  <si>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</si>
  <si>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</si>
  <si>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</si>
  <si>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</si>
  <si>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</si>
  <si>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</si>
  <si>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</si>
  <si>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</si>
  <si>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</si>
  <si>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</si>
  <si>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</si>
  <si>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</si>
  <si>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</si>
  <si>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</si>
  <si>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</si>
  <si>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</si>
  <si>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</si>
  <si>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</si>
  <si>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</si>
  <si>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</si>
  <si>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</si>
  <si>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</si>
  <si>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</si>
  <si>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</si>
  <si>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</si>
  <si>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</si>
  <si>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</si>
  <si>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</si>
  <si>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</si>
  <si>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</si>
  <si>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</si>
  <si>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</si>
  <si>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</si>
  <si>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</si>
  <si>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</si>
  <si>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</si>
  <si>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</si>
  <si>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</si>
  <si>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</si>
  <si>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</si>
  <si>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</si>
  <si>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</si>
  <si>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</si>
  <si>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</si>
  <si>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</si>
  <si>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</si>
  <si>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</si>
  <si>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</si>
  <si>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</si>
  <si>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</si>
  <si>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</si>
  <si>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</si>
  <si>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</si>
  <si>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</si>
  <si>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</si>
  <si>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</si>
  <si>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</si>
  <si>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</si>
  <si>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</si>
  <si>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</si>
  <si>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</si>
  <si>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</si>
  <si>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</si>
  <si>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</si>
  <si>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</si>
  <si>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</si>
  <si>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</si>
  <si>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</si>
  <si>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</si>
  <si>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</si>
  <si>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</si>
  <si>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</si>
  <si>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</si>
  <si>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</si>
  <si>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</si>
  <si>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</si>
  <si>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</si>
  <si>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</si>
  <si>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</si>
  <si>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</si>
  <si>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</si>
  <si>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</si>
  <si>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</si>
  <si>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</si>
  <si>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</si>
  <si>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</si>
  <si>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</si>
  <si>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</si>
  <si>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</si>
  <si>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</si>
  <si>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</si>
  <si>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</si>
  <si>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</si>
  <si>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</si>
  <si>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</si>
  <si>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</si>
  <si>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</si>
  <si>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</si>
  <si>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</si>
  <si>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</si>
  <si>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</si>
  <si>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</si>
  <si>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</si>
  <si>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</si>
  <si>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</si>
  <si>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</si>
  <si>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</si>
  <si>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</si>
  <si>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</si>
  <si>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</si>
  <si>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</si>
  <si>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</si>
  <si>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</si>
  <si>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</si>
  <si>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</si>
  <si>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</si>
  <si>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</si>
  <si>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</si>
  <si>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</si>
  <si>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</si>
  <si>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</si>
  <si>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</si>
  <si>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</si>
  <si>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</si>
  <si>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</si>
  <si>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</si>
  <si>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</si>
  <si>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</si>
  <si>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</si>
  <si>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</si>
  <si>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</si>
  <si>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</si>
  <si>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</si>
  <si>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</si>
  <si>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</si>
  <si>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</si>
  <si>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</si>
  <si>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</si>
  <si>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</si>
  <si>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</si>
  <si>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</si>
  <si>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</si>
  <si>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</si>
  <si>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</si>
  <si>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</si>
  <si>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</si>
  <si>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</si>
  <si>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</si>
  <si>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</si>
  <si>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</si>
  <si>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</si>
  <si>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</si>
  <si>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</si>
  <si>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</si>
  <si>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</si>
  <si>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</si>
  <si>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</si>
  <si>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</si>
  <si>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</si>
  <si>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</si>
  <si>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</si>
  <si>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</si>
  <si>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</si>
  <si>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</si>
  <si>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</si>
  <si>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</si>
  <si>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</si>
  <si>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</si>
  <si>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</si>
  <si>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</si>
  <si>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</si>
  <si>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</si>
  <si>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</si>
  <si>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</si>
  <si>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</si>
  <si>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</si>
  <si>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</si>
  <si>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</si>
  <si>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</si>
  <si>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</si>
  <si>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</si>
  <si>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</si>
  <si>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</si>
  <si>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</si>
  <si>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</si>
  <si>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</si>
  <si>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</si>
  <si>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</si>
  <si>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</si>
  <si>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</si>
  <si>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</si>
  <si>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</si>
  <si>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</si>
  <si>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</si>
  <si>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</si>
  <si>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</si>
  <si>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</si>
  <si>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</si>
  <si>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</si>
  <si>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</si>
  <si>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</si>
  <si>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</si>
  <si>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</si>
  <si>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</si>
  <si>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</si>
  <si>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</si>
  <si>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</si>
  <si>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</si>
  <si>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</si>
  <si>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</si>
  <si>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</si>
  <si>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</si>
  <si>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</si>
  <si>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</si>
  <si>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</si>
  <si>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</si>
  <si>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</si>
  <si>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</si>
  <si>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</si>
  <si>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</si>
  <si>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</si>
  <si>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</si>
  <si>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</si>
  <si>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</si>
  <si>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</si>
  <si>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</si>
  <si>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</si>
  <si>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</si>
  <si>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</si>
  <si>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</si>
  <si>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</si>
  <si>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</si>
  <si>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</si>
  <si>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</si>
  <si>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</si>
  <si>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</si>
  <si>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</si>
  <si>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</si>
  <si>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</si>
  <si>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</si>
  <si>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</si>
  <si>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</si>
  <si>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</si>
  <si>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</si>
  <si>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</si>
  <si>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</si>
  <si>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</si>
  <si>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</si>
  <si>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</si>
  <si>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</si>
  <si>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</si>
  <si>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</si>
  <si>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</si>
  <si>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</si>
  <si>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</si>
  <si>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</si>
  <si>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</si>
  <si>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</si>
  <si>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</si>
  <si>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</si>
  <si>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</si>
  <si>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</si>
  <si>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</si>
  <si>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</si>
  <si>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</si>
  <si>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</si>
  <si>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</si>
  <si>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</si>
  <si>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</si>
  <si>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</si>
  <si>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</si>
  <si>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</si>
  <si>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</si>
  <si>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</si>
  <si>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</si>
  <si>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</si>
  <si>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</si>
  <si>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</si>
  <si>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</si>
  <si>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</si>
  <si>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</si>
  <si>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</si>
  <si>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</si>
  <si>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</si>
  <si>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</si>
  <si>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</si>
  <si>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</si>
  <si>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</si>
  <si>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</si>
  <si>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</si>
  <si>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</si>
  <si>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</si>
  <si>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</si>
  <si>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</si>
  <si>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</si>
  <si>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</si>
  <si>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</si>
  <si>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</si>
  <si>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</si>
  <si>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</si>
  <si>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</si>
  <si>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</si>
  <si>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</si>
  <si>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</si>
  <si>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</si>
  <si>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</si>
  <si>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</si>
  <si>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</si>
  <si>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</si>
  <si>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</si>
  <si>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</si>
  <si>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</si>
  <si>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</si>
  <si>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</si>
  <si>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</si>
  <si>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</si>
  <si>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</si>
  <si>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</si>
  <si>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</si>
  <si>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</si>
  <si>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</si>
  <si>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</si>
  <si>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</si>
  <si>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</si>
  <si>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</si>
  <si>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</si>
  <si>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</si>
  <si>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</si>
  <si>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</si>
  <si>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</si>
  <si>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</si>
  <si>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</si>
  <si>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</si>
  <si>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</si>
  <si>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</si>
  <si>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</si>
  <si>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</si>
  <si>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</si>
  <si>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</si>
  <si>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</si>
  <si>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</si>
  <si>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</si>
  <si>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</si>
  <si>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</si>
  <si>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</si>
  <si>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</si>
  <si>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</si>
  <si>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</si>
  <si>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</si>
  <si>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</si>
  <si>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</si>
  <si>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</si>
  <si>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</si>
  <si>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</si>
  <si>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</si>
  <si>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</si>
  <si>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</si>
  <si>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</si>
  <si>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</si>
  <si>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</si>
  <si>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</si>
  <si>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</si>
  <si>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</si>
  <si>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</si>
  <si>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</si>
  <si>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</si>
  <si>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</si>
  <si>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</si>
  <si>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</si>
  <si>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</si>
  <si>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</si>
  <si>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</si>
  <si>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</si>
  <si>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</si>
  <si>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</si>
  <si>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</si>
  <si>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</si>
  <si>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</si>
  <si>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</si>
  <si>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</si>
  <si>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</si>
  <si>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</si>
  <si>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</si>
  <si>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</si>
  <si>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</si>
  <si>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</si>
  <si>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</si>
  <si>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</si>
  <si>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</si>
  <si>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</si>
  <si>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</si>
  <si>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</si>
  <si>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</si>
  <si>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</si>
  <si>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</si>
  <si>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</si>
  <si>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</si>
  <si>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</si>
  <si>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</si>
  <si>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</si>
  <si>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</si>
  <si>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</si>
  <si>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</si>
  <si>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</si>
  <si>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</si>
  <si>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</si>
  <si>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</si>
  <si>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</si>
  <si>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</si>
  <si>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</si>
  <si>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</si>
  <si>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</si>
  <si>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</si>
  <si>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</si>
  <si>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</si>
  <si>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</si>
  <si>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</si>
  <si>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</si>
  <si>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</si>
  <si>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</si>
  <si>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</si>
  <si>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</si>
  <si>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</si>
  <si>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</si>
  <si>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</si>
  <si>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</si>
  <si>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</si>
  <si>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</si>
  <si>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</si>
  <si>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</si>
  <si>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</si>
  <si>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</si>
  <si>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</si>
  <si>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</si>
  <si>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</si>
  <si>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</si>
  <si>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</si>
  <si>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</si>
  <si>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</si>
  <si>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</si>
  <si>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</si>
  <si>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</si>
  <si>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</si>
  <si>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</si>
  <si>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</si>
  <si>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</si>
  <si>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</si>
  <si>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</si>
  <si>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</si>
  <si>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</si>
  <si>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</si>
  <si>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</si>
  <si>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</si>
  <si>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</si>
  <si>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</si>
  <si>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</si>
  <si>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</si>
  <si>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</si>
  <si>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</si>
  <si>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</si>
  <si>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</si>
  <si>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</si>
  <si>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</si>
  <si>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</si>
  <si>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</si>
  <si>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</si>
  <si>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</si>
  <si>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</si>
  <si>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</si>
  <si>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</si>
  <si>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</si>
  <si>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</si>
  <si>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</si>
  <si>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</si>
  <si>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</si>
  <si>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</si>
  <si>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</si>
  <si>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</si>
  <si>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</si>
  <si>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</si>
  <si>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</si>
  <si>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</si>
  <si>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</si>
  <si>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</si>
  <si>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</si>
  <si>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</si>
  <si>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</si>
  <si>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</si>
  <si>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</si>
  <si>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</si>
  <si>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</si>
  <si>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</si>
  <si>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</si>
  <si>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</si>
  <si>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</si>
  <si>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</si>
  <si>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</si>
  <si>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</si>
  <si>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</si>
  <si>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</si>
  <si>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</si>
  <si>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</si>
  <si>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</si>
  <si>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</si>
  <si>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</si>
  <si>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</si>
  <si>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</si>
  <si>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</si>
  <si>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</si>
  <si>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</si>
  <si>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</si>
  <si>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</si>
  <si>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</si>
  <si>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</si>
  <si>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</si>
  <si>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</si>
  <si>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</si>
  <si>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</si>
  <si>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</si>
  <si>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</si>
  <si>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</si>
  <si>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</si>
  <si>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</si>
  <si>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</si>
  <si>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</si>
  <si>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</si>
  <si>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</si>
  <si>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</si>
  <si>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</si>
  <si>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</si>
  <si>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</si>
  <si>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</si>
  <si>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</si>
  <si>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</si>
  <si>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</si>
  <si>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</si>
  <si>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</si>
  <si>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</si>
  <si>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</si>
  <si>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</si>
  <si>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</si>
  <si>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</si>
  <si>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</si>
  <si>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</si>
  <si>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</si>
  <si>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</si>
  <si>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</si>
  <si>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</si>
  <si>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</si>
  <si>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</si>
  <si>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</si>
  <si>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</si>
  <si>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</si>
  <si>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</si>
  <si>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</si>
  <si>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</si>
  <si>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</si>
  <si>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</si>
  <si>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</si>
  <si>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</si>
  <si>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</si>
  <si>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</si>
  <si>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</si>
  <si>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</si>
  <si>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</si>
  <si>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</si>
  <si>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</si>
  <si>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</si>
  <si>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</si>
  <si>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</si>
  <si>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</si>
  <si>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</si>
  <si>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</si>
  <si>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</si>
  <si>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</si>
  <si>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</si>
  <si>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</si>
  <si>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</si>
  <si>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</si>
  <si>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</si>
  <si>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</si>
  <si>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</si>
  <si>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</si>
  <si>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</si>
  <si>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</si>
  <si>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</si>
  <si>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</si>
  <si>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</si>
  <si>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</si>
  <si>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</si>
  <si>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</si>
  <si>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</si>
  <si>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</si>
  <si>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</si>
  <si>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</si>
  <si>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</si>
  <si>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</si>
  <si>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</si>
  <si>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</si>
  <si>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</si>
  <si>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</si>
  <si>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</si>
  <si>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</si>
  <si>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</si>
  <si>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</si>
  <si>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</si>
  <si>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</si>
  <si>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</si>
  <si>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</si>
  <si>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</si>
  <si>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</si>
  <si>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</si>
  <si>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</si>
  <si>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</si>
  <si>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</si>
  <si>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</si>
  <si>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</si>
  <si>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</si>
  <si>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</si>
  <si>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</si>
  <si>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</si>
  <si>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</si>
  <si>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</si>
  <si>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</si>
  <si>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</si>
  <si>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</si>
  <si>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</si>
  <si>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</si>
  <si>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</si>
  <si>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</si>
  <si>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</si>
  <si>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</si>
  <si>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</si>
  <si>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</si>
  <si>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</si>
  <si>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</si>
  <si>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</si>
  <si>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</si>
  <si>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</si>
  <si>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</si>
  <si>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</si>
  <si>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</si>
  <si>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</si>
  <si>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</si>
  <si>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</si>
  <si>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</si>
  <si>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</si>
  <si>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</si>
  <si>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</si>
  <si>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</si>
  <si>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</si>
  <si>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</si>
  <si>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</si>
  <si>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</si>
  <si>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</si>
  <si>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</si>
  <si>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</si>
  <si>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</si>
  <si>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</si>
  <si>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</si>
  <si>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</si>
  <si>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</si>
  <si>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</si>
  <si>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</si>
  <si>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</si>
  <si>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</si>
  <si>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</si>
  <si>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</si>
  <si>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</si>
  <si>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</si>
  <si>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</si>
  <si>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</si>
  <si>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</si>
  <si>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</si>
  <si>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</si>
  <si>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</si>
  <si>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</si>
  <si>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</si>
  <si>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</si>
  <si>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</si>
  <si>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</si>
  <si>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</si>
  <si>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</si>
  <si>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</si>
  <si>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</si>
  <si>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</si>
  <si>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</si>
  <si>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</si>
  <si>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</si>
  <si>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</si>
  <si>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</si>
  <si>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</si>
  <si>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</si>
  <si>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</si>
  <si>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</si>
  <si>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</si>
  <si>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</si>
  <si>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</si>
  <si>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</si>
  <si>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</si>
  <si>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</si>
  <si>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</si>
  <si>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</si>
  <si>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</si>
  <si>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</si>
  <si>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</si>
  <si>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</si>
  <si>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</si>
  <si>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</si>
  <si>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</si>
  <si>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</si>
  <si>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</si>
  <si>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</si>
  <si>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</si>
  <si>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</si>
  <si>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</si>
  <si>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</si>
  <si>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</si>
  <si>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</si>
  <si>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</si>
  <si>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</si>
  <si>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</si>
  <si>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</si>
  <si>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</si>
  <si>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</si>
  <si>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</si>
  <si>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</si>
  <si>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</si>
  <si>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</si>
  <si>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</si>
  <si>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</si>
  <si>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</si>
  <si>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</si>
  <si>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</si>
  <si>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</si>
  <si>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</si>
  <si>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</si>
  <si>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</si>
  <si>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</si>
  <si>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</si>
  <si>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</si>
  <si>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</si>
  <si>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</si>
  <si>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</si>
  <si>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</si>
  <si>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</si>
  <si>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</si>
  <si>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</si>
  <si>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</si>
  <si>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</si>
  <si>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</si>
  <si>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</si>
  <si>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</si>
  <si>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</si>
  <si>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</si>
  <si>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</si>
  <si>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</si>
  <si>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</si>
  <si>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</si>
  <si>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</si>
  <si>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</si>
  <si>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</si>
  <si>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</si>
  <si>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</si>
  <si>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</si>
  <si>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</si>
  <si>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</si>
  <si>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</si>
  <si>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</si>
  <si>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</si>
  <si>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</si>
  <si>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</si>
  <si>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</si>
  <si>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</si>
  <si>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</si>
  <si>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</si>
  <si>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</si>
  <si>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</si>
  <si>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</si>
  <si>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</si>
  <si>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</si>
  <si>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</si>
  <si>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</si>
  <si>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</si>
  <si>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</si>
  <si>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</si>
  <si>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</si>
  <si>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</si>
  <si>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</si>
  <si>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</si>
  <si>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</si>
  <si>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</si>
  <si>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</si>
  <si>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</si>
  <si>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</si>
  <si>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</si>
  <si>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</si>
  <si>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</si>
  <si>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</si>
  <si>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</si>
  <si>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</si>
  <si>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</si>
  <si>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</si>
  <si>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</si>
  <si>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</si>
  <si>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</si>
  <si>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</si>
  <si>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</si>
  <si>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</si>
  <si>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</si>
  <si>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</si>
  <si>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</si>
  <si>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</si>
  <si>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</si>
  <si>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</si>
  <si>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</si>
  <si>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</si>
  <si>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</si>
  <si>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</si>
  <si>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</si>
  <si>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</si>
  <si>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</si>
  <si>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</si>
  <si>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</si>
  <si>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</si>
  <si>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</si>
  <si>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</si>
  <si>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</si>
  <si>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</si>
  <si>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</si>
  <si>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</si>
  <si>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</si>
  <si>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</si>
  <si>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</si>
  <si>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</si>
  <si>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</si>
  <si>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</si>
  <si>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</si>
  <si>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</si>
  <si>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</si>
  <si>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</si>
  <si>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</si>
  <si>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</si>
  <si>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</si>
  <si>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</si>
  <si>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</si>
  <si>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</si>
  <si>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</si>
  <si>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</si>
  <si>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</si>
  <si>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</si>
  <si>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</si>
  <si>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</si>
  <si>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</si>
  <si>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</si>
  <si>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</si>
  <si>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</si>
  <si>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</si>
  <si>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</si>
  <si>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</si>
  <si>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</si>
  <si>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</si>
  <si>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</si>
  <si>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</si>
  <si>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</si>
  <si>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</si>
  <si>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</si>
  <si>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</si>
  <si>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</si>
  <si>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</si>
  <si>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</si>
  <si>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</si>
  <si>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</si>
  <si>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</si>
  <si>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</si>
  <si>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</si>
  <si>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</si>
  <si>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</si>
  <si>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</si>
  <si>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</si>
  <si>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</si>
  <si>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</si>
  <si>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</si>
  <si>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</si>
  <si>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</si>
  <si>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</si>
  <si>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</si>
  <si>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</si>
  <si>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</si>
  <si>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</si>
  <si>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</si>
  <si>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</si>
  <si>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</si>
  <si>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</si>
  <si>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</si>
  <si>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</si>
  <si>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</si>
  <si>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</si>
  <si>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</si>
  <si>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</si>
  <si>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</si>
  <si>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</si>
  <si>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</si>
  <si>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</si>
  <si>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</si>
  <si>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</si>
  <si>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</si>
  <si>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</si>
  <si>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</si>
  <si>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</si>
  <si>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</si>
  <si>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</si>
  <si>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</si>
  <si>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</si>
  <si>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</si>
  <si>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</si>
  <si>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</si>
  <si>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</si>
  <si>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</si>
  <si>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</si>
  <si>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</si>
  <si>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</si>
  <si>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</si>
  <si>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</si>
  <si>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</si>
  <si>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</si>
  <si>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</si>
  <si>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</si>
  <si>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</si>
  <si>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</si>
  <si>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</si>
  <si>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</si>
  <si>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</si>
  <si>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</si>
  <si>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</si>
  <si>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</si>
  <si>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</si>
  <si>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</si>
  <si>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</si>
  <si>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</si>
  <si>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</si>
  <si>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</si>
  <si>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</si>
  <si>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</si>
  <si>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</si>
  <si>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</si>
  <si>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</si>
  <si>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</si>
  <si>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</si>
  <si>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</si>
  <si>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</si>
  <si>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</si>
  <si>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</si>
  <si>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</si>
  <si>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</si>
  <si>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</si>
  <si>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</si>
  <si>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</si>
  <si>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</si>
  <si>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</si>
  <si>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</si>
  <si>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</si>
  <si>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</si>
  <si>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</si>
  <si>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</si>
  <si>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</si>
  <si>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</si>
  <si>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</si>
  <si>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</si>
  <si>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</si>
  <si>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</si>
  <si>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</si>
  <si>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</si>
  <si>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</si>
  <si>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</si>
  <si>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</si>
  <si>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</si>
  <si>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</si>
  <si>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</si>
  <si>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</si>
  <si>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</si>
  <si>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</si>
  <si>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</si>
  <si>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</si>
  <si>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</si>
  <si>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</si>
  <si>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</si>
  <si>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</si>
  <si>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</si>
  <si>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</si>
  <si>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</si>
  <si>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</si>
  <si>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</si>
  <si>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</si>
  <si>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</si>
  <si>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</si>
  <si>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</si>
  <si>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</si>
  <si>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</si>
  <si>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</si>
  <si>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</si>
  <si>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</si>
  <si>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</si>
  <si>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</si>
  <si>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</si>
  <si>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</si>
  <si>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</si>
  <si>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</si>
  <si>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</si>
  <si>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</si>
  <si>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</si>
  <si>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</si>
  <si>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</si>
  <si>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</si>
  <si>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</si>
  <si>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</si>
  <si>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</si>
  <si>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</si>
  <si>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</si>
  <si>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</si>
  <si>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</si>
  <si>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</si>
  <si>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</si>
  <si>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</si>
  <si>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</si>
  <si>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</si>
  <si>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</si>
  <si>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</si>
  <si>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</si>
  <si>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</si>
  <si>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</si>
  <si>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</si>
  <si>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</si>
  <si>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</si>
  <si>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</si>
  <si>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</si>
  <si>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</si>
  <si>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</si>
  <si>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</si>
  <si>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</si>
  <si>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</si>
  <si>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</si>
  <si>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</si>
  <si>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</si>
  <si>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</si>
  <si>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</si>
  <si>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</si>
  <si>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</si>
  <si>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</si>
  <si>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</si>
  <si>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</si>
  <si>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</si>
  <si>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</si>
  <si>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</si>
  <si>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</si>
  <si>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</si>
  <si>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</si>
  <si>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</si>
  <si>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</si>
  <si>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</si>
  <si>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</si>
  <si>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</si>
  <si>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</si>
  <si>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</si>
  <si>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</si>
  <si>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</si>
  <si>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</si>
  <si>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</si>
  <si>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</si>
  <si>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</si>
  <si>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</si>
  <si>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</si>
  <si>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</si>
  <si>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</si>
  <si>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</si>
  <si>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</si>
  <si>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</si>
  <si>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</si>
  <si>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</si>
  <si>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</si>
  <si>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</si>
  <si>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</si>
  <si>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</si>
  <si>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</si>
  <si>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</si>
  <si>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</si>
  <si>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</si>
  <si>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</si>
  <si>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</si>
  <si>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</si>
  <si>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</si>
  <si>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</si>
  <si>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</si>
  <si>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</si>
  <si>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</si>
  <si>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</si>
  <si>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</si>
  <si>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</si>
  <si>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</si>
  <si>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</si>
  <si>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</si>
  <si>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</si>
  <si>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</si>
  <si>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</si>
  <si>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</si>
  <si>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</si>
  <si>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</si>
  <si>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</si>
  <si>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</si>
  <si>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</si>
  <si>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</si>
  <si>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</si>
  <si>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</si>
  <si>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</si>
  <si>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</si>
  <si>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</si>
  <si>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</si>
  <si>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</si>
  <si>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</si>
  <si>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</si>
  <si>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</si>
  <si>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</si>
  <si>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</si>
  <si>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</si>
  <si>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</si>
  <si>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</si>
  <si>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</si>
  <si>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</si>
  <si>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</si>
  <si>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</si>
  <si>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</si>
  <si>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</si>
  <si>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</si>
  <si>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</si>
  <si>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</si>
  <si>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</si>
  <si>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</si>
  <si>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</si>
  <si>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</si>
  <si>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</si>
  <si>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</si>
  <si>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</si>
  <si>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</si>
  <si>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</si>
  <si>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</si>
  <si>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</si>
  <si>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</si>
  <si>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</si>
  <si>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</si>
  <si>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</si>
  <si>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</si>
  <si>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</si>
  <si>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</si>
  <si>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</si>
  <si>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</si>
  <si>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</si>
  <si>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</si>
  <si>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</si>
  <si>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</si>
  <si>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</si>
  <si>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</si>
  <si>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</si>
  <si>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</si>
  <si>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</si>
  <si>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</si>
  <si>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</si>
  <si>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</si>
  <si>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</si>
  <si>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</si>
  <si>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</si>
  <si>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</si>
  <si>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</si>
  <si>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</si>
  <si>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</si>
  <si>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</si>
  <si>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</si>
  <si>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</si>
  <si>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</si>
  <si>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</si>
  <si>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</si>
  <si>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</si>
  <si>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</si>
  <si>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</si>
  <si>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</si>
  <si>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</si>
  <si>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</si>
  <si>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</si>
  <si>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</si>
  <si>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</si>
  <si>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</si>
  <si>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</si>
  <si>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</si>
  <si>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</si>
  <si>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</si>
  <si>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</si>
  <si>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</si>
  <si>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</si>
  <si>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</si>
  <si>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</si>
  <si>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</si>
  <si>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</si>
  <si>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</si>
  <si>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</si>
  <si>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</si>
  <si>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</si>
  <si>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</si>
  <si>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</si>
  <si>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</si>
  <si>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</si>
  <si>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</si>
  <si>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</si>
  <si>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</si>
  <si>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</si>
  <si>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</si>
  <si>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</si>
  <si>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</si>
  <si>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</si>
  <si>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</si>
  <si>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</si>
  <si>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</si>
  <si>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</si>
  <si>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</si>
  <si>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</si>
  <si>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</si>
  <si>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</si>
  <si>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</si>
  <si>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</si>
  <si>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</si>
  <si>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</si>
  <si>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</si>
  <si>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</si>
  <si>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</si>
  <si>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</si>
  <si>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</si>
  <si>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</si>
  <si>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</si>
  <si>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</si>
  <si>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</si>
  <si>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</si>
  <si>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</si>
  <si>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</si>
  <si>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</si>
  <si>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</si>
  <si>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</si>
  <si>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</si>
  <si>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</si>
  <si>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</si>
  <si>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</si>
  <si>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</si>
  <si>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</si>
  <si>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</si>
  <si>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</si>
  <si>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</si>
  <si>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</si>
  <si>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</si>
  <si>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</si>
  <si>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</si>
  <si>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</si>
  <si>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</si>
  <si>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</si>
  <si>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</si>
  <si>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</si>
  <si>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</si>
  <si>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</si>
  <si>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</si>
  <si>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</si>
  <si>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</si>
  <si>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</si>
  <si>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</si>
  <si>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</si>
  <si>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</si>
  <si>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</si>
  <si>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</si>
  <si>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</si>
  <si>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</si>
  <si>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</si>
  <si>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</si>
  <si>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</si>
  <si>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</si>
  <si>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</si>
  <si>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</si>
  <si>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</si>
  <si>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</si>
  <si>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</si>
  <si>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</si>
  <si>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</si>
  <si>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</si>
  <si>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</si>
  <si>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</si>
  <si>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</si>
  <si>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</si>
  <si>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</si>
  <si>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</si>
  <si>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</si>
  <si>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</si>
  <si>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</si>
  <si>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</si>
  <si>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</si>
  <si>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</si>
  <si>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</si>
  <si>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</si>
  <si>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</si>
  <si>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</si>
  <si>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</si>
  <si>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</si>
  <si>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</si>
  <si>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</si>
  <si>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</si>
  <si>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</si>
  <si>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</si>
  <si>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</si>
  <si>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</si>
  <si>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</si>
  <si>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</si>
  <si>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</si>
  <si>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</si>
  <si>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</si>
  <si>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</si>
  <si>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</si>
  <si>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</si>
  <si>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</si>
  <si>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</si>
  <si>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</si>
  <si>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</si>
  <si>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</si>
  <si>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</si>
  <si>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</si>
  <si>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</si>
  <si>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</si>
  <si>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</si>
  <si>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</si>
  <si>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</si>
  <si>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</si>
  <si>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</si>
  <si>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</si>
  <si>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</si>
  <si>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</si>
  <si>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</si>
  <si>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</si>
  <si>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</si>
  <si>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</si>
  <si>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</si>
  <si>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</si>
  <si>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</si>
  <si>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</si>
  <si>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</si>
  <si>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</si>
  <si>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</si>
  <si>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</si>
  <si>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</si>
  <si>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</si>
  <si>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</si>
  <si>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</si>
  <si>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</si>
  <si>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</si>
  <si>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</si>
  <si>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</si>
  <si>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</si>
  <si>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</si>
  <si>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</si>
  <si>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</si>
  <si>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</si>
  <si>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</si>
  <si>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</si>
  <si>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</si>
  <si>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</si>
  <si>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</si>
  <si>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</si>
  <si>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</si>
  <si>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</si>
  <si>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</si>
  <si>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</si>
  <si>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</si>
  <si>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</si>
  <si>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</si>
  <si>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</si>
  <si>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</si>
  <si>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</si>
  <si>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</si>
  <si>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</si>
  <si>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</si>
  <si>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</si>
  <si>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</si>
  <si>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</si>
  <si>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</si>
  <si>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</si>
  <si>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</si>
  <si>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</si>
  <si>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</si>
  <si>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</si>
  <si>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</si>
  <si>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</si>
  <si>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</si>
  <si>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</si>
  <si>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</si>
  <si>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</si>
  <si>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</si>
  <si>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</si>
  <si>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</si>
  <si>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</si>
  <si>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</si>
  <si>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</si>
  <si>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</si>
  <si>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</si>
  <si>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</si>
  <si>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</si>
  <si>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</si>
  <si>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</si>
  <si>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</si>
  <si>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</si>
  <si>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</si>
  <si>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</si>
  <si>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</si>
  <si>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</si>
  <si>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</si>
  <si>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</si>
  <si>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</si>
  <si>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</si>
  <si>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</si>
  <si>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</si>
  <si>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</si>
  <si>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</si>
  <si>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</si>
  <si>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</si>
  <si>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</si>
  <si>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</si>
  <si>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</si>
  <si>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</si>
  <si>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</si>
  <si>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</si>
  <si>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</si>
  <si>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</si>
  <si>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</si>
  <si>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</si>
  <si>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</si>
  <si>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</si>
  <si>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</si>
  <si>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</si>
  <si>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</si>
  <si>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</si>
  <si>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</si>
  <si>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</si>
  <si>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</si>
  <si>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</si>
  <si>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</si>
  <si>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</si>
  <si>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</si>
  <si>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</si>
  <si>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</si>
  <si>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</si>
  <si>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</si>
  <si>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</si>
  <si>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</si>
  <si>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</si>
  <si>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</si>
  <si>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</si>
  <si>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</si>
  <si>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</si>
  <si>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</si>
  <si>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</si>
  <si>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</si>
  <si>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</si>
  <si>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</si>
  <si>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</si>
  <si>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</si>
  <si>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</si>
  <si>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</si>
  <si>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</si>
  <si>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</si>
  <si>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</si>
  <si>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</si>
  <si>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</si>
  <si>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</si>
  <si>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</si>
  <si>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</si>
  <si>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</si>
  <si>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</si>
  <si>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</si>
  <si>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</si>
  <si>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</si>
  <si>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</si>
  <si>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</si>
  <si>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</si>
  <si>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</si>
  <si>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</si>
  <si>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</si>
  <si>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</si>
  <si>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</si>
  <si>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</si>
  <si>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</si>
  <si>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</si>
  <si>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</si>
  <si>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</si>
  <si>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</si>
  <si>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</si>
  <si>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</si>
  <si>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</si>
  <si>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</si>
  <si>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</si>
  <si>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</si>
  <si>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</si>
  <si>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</si>
  <si>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</si>
  <si>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</si>
  <si>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</si>
  <si>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</si>
  <si>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</si>
  <si>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</si>
  <si>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</si>
  <si>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</si>
  <si>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</si>
  <si>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</si>
  <si>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</si>
  <si>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</si>
  <si>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</si>
  <si>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</si>
  <si>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</si>
  <si>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</si>
  <si>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</si>
  <si>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</si>
  <si>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</si>
  <si>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</si>
  <si>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</si>
  <si>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</si>
  <si>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</si>
  <si>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</si>
  <si>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</si>
  <si>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</si>
  <si>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</si>
  <si>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</si>
  <si>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</si>
  <si>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</si>
  <si>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</si>
  <si>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</si>
  <si>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</si>
  <si>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</si>
  <si>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</si>
  <si>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</si>
  <si>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</si>
  <si>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</si>
  <si>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</si>
  <si>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</si>
  <si>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</si>
  <si>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</si>
  <si>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</si>
  <si>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</si>
  <si>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</si>
  <si>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</si>
  <si>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</si>
  <si>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</si>
  <si>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</si>
  <si>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</si>
  <si>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</si>
  <si>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</si>
  <si>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</si>
  <si>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</si>
  <si>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</si>
  <si>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</si>
  <si>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</si>
  <si>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</si>
  <si>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</si>
  <si>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</si>
  <si>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</si>
  <si>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</si>
  <si>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</si>
  <si>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</si>
  <si>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</si>
  <si>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</si>
  <si>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</si>
  <si>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</si>
  <si>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</si>
  <si>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</si>
  <si>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</si>
  <si>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</si>
  <si>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</si>
  <si>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</si>
  <si>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</si>
  <si>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</si>
  <si>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</si>
  <si>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</si>
  <si>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</si>
  <si>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</si>
  <si>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</si>
  <si>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</si>
  <si>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</si>
  <si>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</si>
  <si>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</si>
  <si>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</si>
  <si>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</si>
  <si>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</si>
  <si>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</si>
  <si>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</si>
  <si>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</si>
  <si>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</si>
  <si>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</si>
  <si>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</si>
  <si>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</si>
  <si>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</si>
  <si>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</si>
  <si>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</si>
  <si>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</si>
  <si>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</si>
  <si>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</si>
  <si>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</si>
  <si>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</si>
  <si>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</si>
  <si>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</si>
  <si>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</si>
  <si>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</si>
  <si>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</si>
  <si>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</si>
  <si>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</si>
  <si>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</si>
  <si>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</si>
  <si>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</si>
  <si>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</si>
  <si>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</si>
  <si>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</si>
  <si>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</si>
  <si>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</si>
  <si>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</si>
  <si>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</si>
  <si>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</si>
  <si>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</si>
  <si>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</si>
  <si>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</si>
  <si>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</si>
  <si>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</si>
  <si>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</si>
  <si>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</si>
  <si>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</si>
  <si>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</si>
  <si>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</si>
  <si>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</si>
  <si>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</si>
  <si>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</si>
  <si>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</si>
  <si>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</si>
  <si>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</si>
  <si>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</si>
  <si>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</si>
  <si>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</si>
  <si>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</si>
  <si>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</si>
  <si>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</si>
  <si>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</si>
  <si>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</si>
  <si>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</si>
  <si>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</si>
  <si>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</si>
  <si>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</si>
  <si>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</si>
  <si>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</si>
  <si>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</si>
  <si>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</si>
  <si>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</si>
  <si>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</si>
  <si>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</si>
  <si>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</si>
  <si>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</si>
  <si>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</si>
  <si>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</si>
  <si>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</si>
  <si>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</si>
  <si>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</si>
  <si>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</si>
  <si>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</si>
  <si>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</si>
  <si>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</si>
  <si>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</si>
  <si>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</si>
  <si>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</si>
  <si>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</si>
  <si>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</si>
  <si>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</si>
  <si>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</si>
  <si>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</si>
  <si>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</si>
  <si>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</si>
  <si>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</si>
  <si>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</si>
  <si>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</si>
  <si>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</si>
  <si>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</si>
  <si>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</si>
  <si>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</si>
  <si>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</si>
  <si>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</si>
  <si>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</si>
  <si>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</si>
  <si>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</si>
  <si>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</si>
  <si>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</si>
  <si>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</si>
  <si>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</si>
  <si>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</si>
  <si>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</si>
  <si>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</si>
  <si>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</si>
  <si>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</si>
  <si>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</si>
  <si>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</si>
  <si>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</si>
  <si>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</si>
  <si>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</si>
  <si>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</si>
  <si>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</si>
  <si>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</si>
  <si>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</si>
  <si>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</si>
  <si>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</si>
  <si>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</si>
  <si>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</si>
  <si>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</si>
  <si>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</si>
  <si>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</si>
  <si>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</si>
  <si>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</si>
  <si>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</si>
  <si>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</si>
  <si>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</si>
  <si>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</si>
  <si>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</si>
  <si>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</si>
  <si>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</si>
  <si>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</si>
  <si>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</si>
  <si>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</si>
  <si>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</si>
  <si>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</si>
  <si>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</si>
  <si>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</si>
  <si>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</si>
  <si>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</si>
  <si>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</si>
  <si>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</si>
  <si>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</si>
  <si>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</si>
  <si>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</si>
  <si>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</si>
  <si>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</si>
  <si>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</si>
  <si>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</si>
  <si>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</si>
  <si>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</si>
  <si>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</si>
  <si>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</si>
  <si>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</si>
  <si>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</si>
  <si>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</si>
  <si>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</si>
  <si>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</si>
  <si>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</si>
  <si>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</si>
  <si>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</si>
  <si>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</si>
  <si>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</si>
  <si>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</si>
  <si>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</si>
  <si>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</si>
  <si>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</si>
  <si>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</si>
  <si>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</si>
  <si>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</si>
  <si>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</si>
  <si>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</si>
  <si>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</si>
  <si>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</si>
  <si>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</si>
  <si>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</si>
  <si>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</si>
  <si>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</si>
  <si>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</si>
  <si>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</si>
  <si>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</si>
  <si>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</si>
  <si>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</si>
  <si>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</si>
  <si>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</si>
  <si>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</si>
  <si>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</si>
  <si>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</si>
  <si>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</si>
  <si>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</si>
  <si>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</si>
  <si>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</si>
  <si>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</si>
  <si>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</si>
  <si>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</si>
  <si>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</si>
  <si>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</si>
  <si>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</si>
  <si>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</si>
  <si>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</si>
  <si>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</si>
  <si>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</si>
  <si>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</si>
  <si>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</si>
  <si>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</si>
  <si>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</si>
  <si>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</si>
  <si>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</si>
  <si>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</si>
  <si>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</si>
  <si>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</si>
  <si>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</si>
  <si>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</si>
  <si>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</si>
  <si>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</si>
  <si>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</si>
  <si>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</si>
  <si>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</si>
  <si>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</si>
  <si>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</si>
  <si>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</si>
  <si>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</si>
  <si>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</si>
  <si>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</si>
  <si>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</si>
  <si>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</si>
  <si>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</si>
  <si>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</si>
  <si>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</si>
  <si>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</si>
  <si>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</si>
  <si>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</si>
  <si>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</si>
  <si>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</si>
  <si>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</si>
  <si>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</si>
  <si>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</si>
  <si>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</si>
  <si>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</si>
  <si>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</si>
  <si>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</si>
  <si>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</si>
  <si>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</si>
  <si>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</si>
  <si>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</si>
  <si>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</si>
  <si>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</si>
  <si>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</si>
  <si>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</si>
  <si>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</si>
  <si>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</si>
  <si>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</si>
  <si>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</si>
  <si>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</si>
  <si>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</si>
  <si>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</si>
  <si>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</si>
  <si>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</si>
  <si>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</si>
  <si>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</si>
  <si>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</si>
  <si>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</si>
  <si>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</si>
  <si>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</si>
  <si>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</si>
  <si>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</si>
  <si>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</si>
  <si>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</si>
  <si>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</si>
  <si>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</si>
  <si>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</si>
  <si>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</si>
  <si>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</si>
  <si>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</si>
  <si>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</si>
  <si>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</si>
  <si>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</si>
  <si>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</si>
  <si>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</si>
  <si>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</si>
  <si>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</si>
  <si>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</si>
  <si>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</si>
  <si>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</si>
  <si>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</si>
  <si>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</si>
  <si>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</si>
  <si>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</si>
  <si>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</si>
  <si>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</si>
  <si>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</si>
  <si>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</si>
  <si>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</si>
  <si>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</si>
  <si>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</si>
  <si>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</si>
  <si>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</si>
  <si>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</si>
  <si>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</si>
  <si>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</si>
  <si>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</si>
  <si>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</si>
  <si>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</si>
  <si>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</si>
  <si>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</si>
  <si>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</si>
  <si>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</si>
  <si>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</si>
  <si>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</si>
  <si>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</si>
  <si>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</si>
  <si>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</si>
  <si>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</si>
  <si>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</si>
  <si>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</si>
  <si>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</si>
  <si>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</si>
  <si>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</si>
  <si>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</si>
  <si>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</si>
  <si>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</si>
  <si>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</si>
  <si>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</si>
  <si>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</si>
  <si>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</si>
  <si>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</si>
  <si>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</si>
  <si>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</si>
  <si>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</si>
  <si>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</si>
  <si>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</si>
  <si>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</si>
  <si>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</si>
  <si>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</si>
  <si>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</si>
  <si>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</si>
  <si>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</si>
  <si>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</si>
  <si>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</si>
  <si>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</si>
  <si>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</si>
  <si>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</si>
  <si>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</si>
  <si>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</si>
  <si>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</si>
  <si>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</si>
  <si>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</si>
  <si>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</si>
  <si>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</si>
  <si>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</si>
  <si>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</si>
  <si>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</si>
  <si>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</si>
  <si>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</si>
  <si>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</si>
  <si>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</si>
  <si>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</si>
  <si>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</si>
  <si>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</si>
  <si>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</si>
  <si>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</si>
  <si>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</si>
  <si>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</si>
  <si>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</si>
  <si>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</si>
  <si>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</si>
  <si>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</si>
  <si>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</si>
  <si>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</si>
  <si>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</si>
  <si>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</si>
  <si>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</si>
  <si>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</si>
  <si>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</si>
  <si>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</si>
  <si>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</si>
  <si>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</si>
  <si>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</si>
  <si>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</si>
  <si>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</si>
  <si>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</si>
  <si>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</si>
  <si>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</si>
  <si>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</si>
  <si>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</si>
  <si>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</si>
  <si>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</si>
  <si>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</si>
  <si>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</si>
  <si>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</si>
  <si>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</si>
  <si>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</si>
  <si>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</si>
  <si>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</si>
  <si>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</si>
  <si>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</si>
  <si>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</si>
  <si>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</si>
  <si>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</si>
  <si>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</si>
  <si>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</si>
  <si>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</si>
  <si>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</si>
  <si>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</si>
  <si>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</si>
  <si>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</si>
  <si>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</si>
  <si>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</si>
  <si>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</si>
  <si>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</si>
  <si>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</si>
  <si>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</si>
  <si>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</si>
  <si>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</si>
  <si>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</si>
  <si>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</si>
  <si>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</si>
  <si>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</si>
  <si>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</si>
  <si>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</si>
  <si>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</si>
  <si>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</si>
  <si>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</si>
  <si>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</si>
  <si>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</si>
  <si>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</si>
  <si>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</si>
  <si>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</si>
  <si>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</si>
  <si>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</si>
  <si>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</si>
  <si>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</si>
  <si>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</si>
  <si>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</si>
  <si>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</si>
  <si>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</si>
  <si>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</si>
  <si>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</si>
  <si>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</si>
  <si>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</si>
  <si>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</si>
  <si>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</si>
  <si>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</si>
  <si>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</si>
  <si>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</si>
  <si>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</si>
  <si>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</si>
  <si>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</si>
  <si>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</si>
  <si>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</si>
  <si>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</si>
  <si>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</si>
  <si>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</si>
  <si>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</si>
  <si>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</si>
  <si>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</si>
  <si>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</si>
  <si>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</si>
  <si>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</si>
  <si>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</si>
  <si>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</si>
  <si>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</si>
  <si>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</si>
  <si>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</si>
  <si>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</si>
  <si>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</si>
  <si>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</si>
  <si>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</si>
  <si>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</si>
  <si>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</si>
  <si>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</si>
  <si>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</si>
  <si>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</si>
  <si>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</si>
  <si>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</si>
  <si>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</si>
  <si>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</si>
  <si>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</si>
  <si>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</si>
  <si>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</si>
  <si>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</si>
  <si>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</si>
  <si>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</si>
  <si>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</si>
  <si>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</si>
  <si>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</si>
  <si>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</si>
  <si>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</si>
  <si>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</si>
  <si>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</si>
  <si>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</si>
  <si>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</si>
  <si>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</si>
  <si>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</si>
  <si>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</si>
  <si>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</si>
  <si>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</si>
  <si>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</si>
  <si>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</si>
  <si>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</si>
  <si>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</si>
  <si>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</si>
  <si>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</si>
  <si>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</si>
  <si>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</si>
  <si>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</si>
  <si>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</si>
  <si>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</si>
  <si>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</si>
  <si>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</si>
  <si>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</si>
  <si>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</si>
  <si>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</si>
  <si>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</si>
  <si>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</si>
  <si>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</si>
  <si>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</si>
  <si>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</si>
  <si>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</si>
  <si>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</si>
  <si>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</si>
  <si>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</si>
  <si>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</si>
  <si>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</si>
  <si>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</si>
  <si>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</si>
  <si>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</si>
  <si>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</si>
  <si>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</si>
  <si>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</si>
  <si>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</si>
  <si>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</si>
  <si>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</si>
  <si>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</si>
  <si>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</si>
  <si>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</si>
  <si>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</si>
  <si>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</si>
  <si>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</si>
  <si>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</si>
  <si>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</si>
  <si>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</si>
  <si>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</si>
  <si>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</si>
  <si>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</si>
  <si>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</si>
  <si>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</si>
  <si>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</si>
  <si>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</si>
  <si>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</si>
  <si>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</si>
  <si>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</si>
  <si>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</si>
  <si>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</si>
  <si>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</si>
  <si>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</si>
  <si>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</si>
  <si>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</si>
  <si>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</si>
  <si>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</si>
  <si>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</si>
  <si>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</si>
  <si>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</si>
  <si>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</si>
  <si>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</si>
  <si>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</si>
  <si>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</si>
  <si>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</si>
  <si>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</si>
  <si>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</si>
  <si>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</si>
  <si>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</si>
  <si>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</si>
  <si>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</si>
  <si>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</si>
  <si>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</si>
  <si>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</si>
  <si>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</si>
  <si>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</si>
  <si>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</si>
  <si>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</si>
  <si>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</si>
  <si>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</si>
  <si>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</si>
  <si>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</si>
  <si>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</si>
  <si>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</si>
  <si>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</si>
  <si>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</si>
  <si>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</si>
  <si>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</si>
  <si>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</si>
  <si>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</si>
  <si>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</si>
  <si>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</si>
  <si>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</si>
  <si>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</si>
  <si>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</si>
  <si>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</si>
  <si>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</si>
  <si>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</si>
  <si>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</si>
  <si>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</si>
  <si>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</si>
  <si>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</si>
  <si>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</si>
  <si>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</si>
  <si>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</si>
  <si>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</si>
  <si>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</si>
  <si>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</si>
  <si>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</si>
  <si>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</si>
  <si>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</si>
  <si>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</si>
  <si>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</si>
  <si>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</si>
  <si>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</si>
  <si>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</si>
  <si>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</si>
  <si>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</si>
  <si>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</si>
  <si>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</si>
  <si>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</si>
  <si>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</si>
  <si>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</si>
  <si>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</si>
  <si>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</si>
  <si>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</si>
  <si>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</si>
  <si>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</si>
  <si>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</si>
  <si>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</si>
  <si>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</si>
  <si>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</si>
  <si>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</si>
  <si>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</si>
  <si>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</si>
  <si>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</si>
  <si>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</si>
  <si>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</si>
  <si>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</si>
  <si>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</si>
  <si>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</si>
  <si>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</si>
  <si>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</si>
  <si>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</si>
  <si>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</si>
  <si>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</si>
  <si>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</si>
  <si>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</si>
  <si>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</si>
  <si>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</si>
  <si>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</si>
  <si>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</si>
  <si>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</si>
  <si>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</si>
  <si>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</si>
  <si>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</si>
  <si>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</si>
  <si>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</si>
  <si>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</si>
  <si>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</si>
  <si>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</si>
  <si>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</si>
  <si>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</si>
  <si>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</si>
  <si>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</si>
  <si>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</si>
  <si>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</si>
  <si>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</si>
  <si>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</si>
  <si>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</si>
  <si>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</si>
  <si>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</si>
  <si>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</si>
  <si>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</si>
  <si>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</si>
  <si>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</si>
  <si>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</si>
  <si>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</si>
  <si>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</si>
  <si>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</si>
  <si>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</si>
  <si>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</si>
  <si>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</si>
  <si>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</si>
  <si>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</si>
  <si>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</si>
  <si>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</si>
  <si>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</si>
  <si>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</si>
  <si>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</si>
  <si>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</si>
  <si>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category</t>
  </si>
  <si>
    <t>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</si>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</sst>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lack "/>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6" fillId="0" borderId="4" xfId="0" applyFont="1" applyBorder="1"/>
    <xf numFmtId="0" fontId="6" fillId="0" borderId="1" xfId="0" pivotButton="1" applyFont="1" applyBorder="1"/>
    <xf numFmtId="0" fontId="0" fillId="0" borderId="8" xfId="0" applyBorder="1"/>
    <xf numFmtId="0" fontId="0" fillId="0" borderId="0" xfId="0" applyAlignment="1">
      <alignment horizontal="left"/>
    </xf>
    <xf numFmtId="0" fontId="6" fillId="0" borderId="0" xfId="0" pivotButton="1" applyFont="1"/>
    <xf numFmtId="0" fontId="6" fillId="0" borderId="0" xfId="0" applyFont="1"/>
    <xf numFmtId="0" fontId="6" fillId="0" borderId="0" xfId="0" applyFont="1" applyAlignment="1">
      <alignment horizontal="left"/>
    </xf>
    <xf numFmtId="165" fontId="0" fillId="0" borderId="0" xfId="0" applyNumberFormat="1"/>
    <xf numFmtId="0" fontId="1" fillId="0" borderId="0" xfId="0" applyFont="1"/>
    <xf numFmtId="165" fontId="1" fillId="0" borderId="0" xfId="0" applyNumberFormat="1" applyFon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0" fillId="0" borderId="3" xfId="0" applyBorder="1" applyAlignment="1">
      <alignment horizontal="left"/>
    </xf>
    <xf numFmtId="164" fontId="0" fillId="0" borderId="0" xfId="0" applyNumberFormat="1"/>
    <xf numFmtId="164" fontId="7"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6" fillId="0" borderId="0" xfId="0" applyNumberFormat="1" applyFont="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3" xfId="0" applyNumberFormat="1" applyBorder="1"/>
    <xf numFmtId="0" fontId="0" fillId="0" borderId="12" xfId="0" applyNumberFormat="1" applyBorder="1"/>
    <xf numFmtId="0" fontId="0" fillId="0" borderId="13" xfId="0" applyNumberFormat="1" applyBorder="1"/>
  </cellXfs>
  <cellStyles count="2">
    <cellStyle name="Normal" xfId="0" builtinId="0"/>
    <cellStyle name="Percent" xfId="1" builtinId="5"/>
  </cellStyles>
  <dxfs count="77">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font>
        <color theme="0"/>
      </font>
      <border>
        <bottom style="thin">
          <color theme="4"/>
        </bottom>
        <vertical/>
        <horizontal/>
      </border>
    </dxf>
    <dxf>
      <font>
        <color theme="0"/>
      </font>
      <fill>
        <patternFill>
          <bgColor theme="1" tint="0.14996795556505021"/>
        </patternFill>
      </fill>
      <border>
        <left style="thin">
          <color theme="4"/>
        </left>
        <right style="thin">
          <color theme="4"/>
        </right>
        <top style="thin">
          <color theme="4"/>
        </top>
        <bottom style="thin">
          <color theme="4"/>
        </bottom>
        <vertical/>
        <horizontal/>
      </border>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font>
        <b/>
        <family val="2"/>
      </font>
    </dxf>
    <dxf>
      <font>
        <b/>
        <family val="2"/>
      </font>
    </dxf>
    <dxf>
      <font>
        <b/>
        <family val="2"/>
      </font>
    </dxf>
    <dxf>
      <font>
        <b/>
        <family val="2"/>
      </font>
    </dxf>
    <dxf>
      <font>
        <b/>
        <family val="2"/>
      </font>
    </dxf>
    <dxf>
      <font>
        <b/>
        <family val="2"/>
      </fon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6168B8B8-CAB0-45D0-8163-DE97C2D70BA7}">
      <tableStyleElement type="wholeTable" dxfId="55"/>
      <tableStyleElement type="headerRow" dxfId="54"/>
    </tableStyle>
    <tableStyle name="Data-style" pivot="0" count="3" xr9:uid="{00000000-0011-0000-FFFF-FFFF00000000}">
      <tableStyleElement type="headerRow" dxfId="76"/>
      <tableStyleElement type="firstRowStripe" dxfId="75"/>
      <tableStyleElement type="secondRowStripe" dxfId="7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C2B-49DD-A191-30A916E6049E}"/>
            </c:ext>
          </c:extLst>
        </c:ser>
        <c:dLbls>
          <c:showLegendKey val="0"/>
          <c:showVal val="0"/>
          <c:showCatName val="0"/>
          <c:showSerName val="0"/>
          <c:showPercent val="0"/>
          <c:showBubbleSize val="0"/>
        </c:dLbls>
        <c:axId val="968840447"/>
        <c:axId val="96883996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C2B-49DD-A191-30A916E6049E}"/>
            </c:ext>
          </c:extLst>
        </c:ser>
        <c:dLbls>
          <c:showLegendKey val="0"/>
          <c:showVal val="0"/>
          <c:showCatName val="0"/>
          <c:showSerName val="0"/>
          <c:showPercent val="0"/>
          <c:showBubbleSize val="0"/>
        </c:dLbls>
        <c:gapWidth val="219"/>
        <c:overlap val="-27"/>
        <c:axId val="968857727"/>
        <c:axId val="968837567"/>
      </c:barChart>
      <c:catAx>
        <c:axId val="96885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37567"/>
        <c:crosses val="autoZero"/>
        <c:auto val="1"/>
        <c:lblAlgn val="ctr"/>
        <c:lblOffset val="100"/>
        <c:noMultiLvlLbl val="0"/>
      </c:catAx>
      <c:valAx>
        <c:axId val="96883756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57727"/>
        <c:crosses val="autoZero"/>
        <c:crossBetween val="between"/>
      </c:valAx>
      <c:valAx>
        <c:axId val="96883996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40447"/>
        <c:crosses val="max"/>
        <c:crossBetween val="between"/>
      </c:valAx>
      <c:catAx>
        <c:axId val="968840447"/>
        <c:scaling>
          <c:orientation val="minMax"/>
        </c:scaling>
        <c:delete val="1"/>
        <c:axPos val="b"/>
        <c:numFmt formatCode="General" sourceLinked="1"/>
        <c:majorTickMark val="out"/>
        <c:minorTickMark val="none"/>
        <c:tickLblPos val="nextTo"/>
        <c:crossAx val="9688399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05-42C8-A415-94C3B8948E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05-42C8-A415-94C3B8948E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05-42C8-A415-94C3B8948E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AD0-4E54-BFBE-8E9F145DDF3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DAA-4B06-AE80-CBAF7B934D4F}"/>
            </c:ext>
          </c:extLst>
        </c:ser>
        <c:dLbls>
          <c:showLegendKey val="0"/>
          <c:showVal val="0"/>
          <c:showCatName val="0"/>
          <c:showSerName val="0"/>
          <c:showPercent val="0"/>
          <c:showBubbleSize val="0"/>
        </c:dLbls>
        <c:gapWidth val="182"/>
        <c:axId val="624205183"/>
        <c:axId val="624204703"/>
      </c:barChart>
      <c:catAx>
        <c:axId val="624205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04703"/>
        <c:crosses val="autoZero"/>
        <c:auto val="1"/>
        <c:lblAlgn val="ctr"/>
        <c:lblOffset val="100"/>
        <c:noMultiLvlLbl val="0"/>
      </c:catAx>
      <c:valAx>
        <c:axId val="624204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0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8940183846882153"/>
          <c:w val="0.89612842304060436"/>
          <c:h val="0.7497155858930603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74F-455E-A511-A8DF1C9D8AAD}"/>
            </c:ext>
          </c:extLst>
        </c:ser>
        <c:dLbls>
          <c:showLegendKey val="0"/>
          <c:showVal val="0"/>
          <c:showCatName val="0"/>
          <c:showSerName val="0"/>
          <c:showPercent val="0"/>
          <c:showBubbleSize val="0"/>
        </c:dLbls>
        <c:smooth val="0"/>
        <c:axId val="968847167"/>
        <c:axId val="968851007"/>
      </c:lineChart>
      <c:catAx>
        <c:axId val="968847167"/>
        <c:scaling>
          <c:orientation val="minMax"/>
        </c:scaling>
        <c:delete val="1"/>
        <c:axPos val="b"/>
        <c:numFmt formatCode="General" sourceLinked="1"/>
        <c:majorTickMark val="none"/>
        <c:minorTickMark val="none"/>
        <c:tickLblPos val="nextTo"/>
        <c:crossAx val="968851007"/>
        <c:crosses val="autoZero"/>
        <c:auto val="1"/>
        <c:lblAlgn val="ctr"/>
        <c:lblOffset val="100"/>
        <c:noMultiLvlLbl val="0"/>
      </c:catAx>
      <c:valAx>
        <c:axId val="968851007"/>
        <c:scaling>
          <c:orientation val="minMax"/>
        </c:scaling>
        <c:delete val="1"/>
        <c:axPos val="l"/>
        <c:numFmt formatCode="General" sourceLinked="1"/>
        <c:majorTickMark val="none"/>
        <c:minorTickMark val="none"/>
        <c:tickLblPos val="nextTo"/>
        <c:crossAx val="96884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7225042301184436"/>
          <c:w val="0.8748577929465301"/>
          <c:h val="0.6277495769881557"/>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883-47E7-85D4-1A9FA00164E1}"/>
            </c:ext>
          </c:extLst>
        </c:ser>
        <c:dLbls>
          <c:showLegendKey val="0"/>
          <c:showVal val="0"/>
          <c:showCatName val="0"/>
          <c:showSerName val="0"/>
          <c:showPercent val="0"/>
          <c:showBubbleSize val="0"/>
        </c:dLbls>
        <c:smooth val="0"/>
        <c:axId val="618247167"/>
        <c:axId val="1214068431"/>
      </c:lineChart>
      <c:catAx>
        <c:axId val="618247167"/>
        <c:scaling>
          <c:orientation val="minMax"/>
        </c:scaling>
        <c:delete val="1"/>
        <c:axPos val="b"/>
        <c:numFmt formatCode="General" sourceLinked="1"/>
        <c:majorTickMark val="none"/>
        <c:minorTickMark val="none"/>
        <c:tickLblPos val="nextTo"/>
        <c:crossAx val="1214068431"/>
        <c:crosses val="autoZero"/>
        <c:auto val="1"/>
        <c:lblAlgn val="ctr"/>
        <c:lblOffset val="100"/>
        <c:noMultiLvlLbl val="0"/>
      </c:catAx>
      <c:valAx>
        <c:axId val="1214068431"/>
        <c:scaling>
          <c:orientation val="minMax"/>
        </c:scaling>
        <c:delete val="1"/>
        <c:axPos val="l"/>
        <c:numFmt formatCode="General" sourceLinked="1"/>
        <c:majorTickMark val="none"/>
        <c:minorTickMark val="none"/>
        <c:tickLblPos val="nextTo"/>
        <c:crossAx val="61824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57696464412536E-2"/>
          <c:y val="0.15209083027517487"/>
          <c:w val="0.86369268897149942"/>
          <c:h val="0.72116603295310522"/>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C48-43A0-BE4A-E1C150D247E7}"/>
            </c:ext>
          </c:extLst>
        </c:ser>
        <c:dLbls>
          <c:showLegendKey val="0"/>
          <c:showVal val="0"/>
          <c:showCatName val="0"/>
          <c:showSerName val="0"/>
          <c:showPercent val="0"/>
          <c:showBubbleSize val="0"/>
        </c:dLbls>
        <c:smooth val="0"/>
        <c:axId val="618487567"/>
        <c:axId val="618489007"/>
      </c:lineChart>
      <c:catAx>
        <c:axId val="618487567"/>
        <c:scaling>
          <c:orientation val="minMax"/>
        </c:scaling>
        <c:delete val="1"/>
        <c:axPos val="b"/>
        <c:numFmt formatCode="General" sourceLinked="1"/>
        <c:majorTickMark val="none"/>
        <c:minorTickMark val="none"/>
        <c:tickLblPos val="nextTo"/>
        <c:crossAx val="618489007"/>
        <c:crosses val="autoZero"/>
        <c:auto val="1"/>
        <c:lblAlgn val="ctr"/>
        <c:lblOffset val="100"/>
        <c:noMultiLvlLbl val="0"/>
      </c:catAx>
      <c:valAx>
        <c:axId val="618489007"/>
        <c:scaling>
          <c:orientation val="minMax"/>
        </c:scaling>
        <c:delete val="1"/>
        <c:axPos val="l"/>
        <c:numFmt formatCode="General" sourceLinked="1"/>
        <c:majorTickMark val="none"/>
        <c:minorTickMark val="none"/>
        <c:tickLblPos val="nextTo"/>
        <c:crossAx val="61848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6B4-47AD-813C-9BBB4598A187}"/>
            </c:ext>
          </c:extLst>
        </c:ser>
        <c:dLbls>
          <c:showLegendKey val="0"/>
          <c:showVal val="0"/>
          <c:showCatName val="0"/>
          <c:showSerName val="0"/>
          <c:showPercent val="0"/>
          <c:showBubbleSize val="0"/>
        </c:dLbls>
        <c:smooth val="0"/>
        <c:axId val="624284447"/>
        <c:axId val="1257170463"/>
      </c:lineChart>
      <c:catAx>
        <c:axId val="624284447"/>
        <c:scaling>
          <c:orientation val="minMax"/>
        </c:scaling>
        <c:delete val="1"/>
        <c:axPos val="b"/>
        <c:numFmt formatCode="General" sourceLinked="1"/>
        <c:majorTickMark val="none"/>
        <c:minorTickMark val="none"/>
        <c:tickLblPos val="nextTo"/>
        <c:crossAx val="1257170463"/>
        <c:crosses val="autoZero"/>
        <c:auto val="1"/>
        <c:lblAlgn val="ctr"/>
        <c:lblOffset val="100"/>
        <c:noMultiLvlLbl val="0"/>
      </c:catAx>
      <c:valAx>
        <c:axId val="1257170463"/>
        <c:scaling>
          <c:orientation val="minMax"/>
        </c:scaling>
        <c:delete val="1"/>
        <c:axPos val="l"/>
        <c:numFmt formatCode="General" sourceLinked="1"/>
        <c:majorTickMark val="none"/>
        <c:minorTickMark val="none"/>
        <c:tickLblPos val="nextTo"/>
        <c:crossAx val="62428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6FE-4B11-BC2C-DDDA91C85AC4}"/>
            </c:ext>
          </c:extLst>
        </c:ser>
        <c:dLbls>
          <c:showLegendKey val="0"/>
          <c:showVal val="0"/>
          <c:showCatName val="0"/>
          <c:showSerName val="0"/>
          <c:showPercent val="0"/>
          <c:showBubbleSize val="0"/>
        </c:dLbls>
        <c:smooth val="0"/>
        <c:axId val="1214261263"/>
        <c:axId val="618487087"/>
      </c:lineChart>
      <c:catAx>
        <c:axId val="1214261263"/>
        <c:scaling>
          <c:orientation val="minMax"/>
        </c:scaling>
        <c:delete val="1"/>
        <c:axPos val="b"/>
        <c:numFmt formatCode="General" sourceLinked="1"/>
        <c:majorTickMark val="none"/>
        <c:minorTickMark val="none"/>
        <c:tickLblPos val="nextTo"/>
        <c:crossAx val="618487087"/>
        <c:crosses val="autoZero"/>
        <c:auto val="1"/>
        <c:lblAlgn val="ctr"/>
        <c:lblOffset val="100"/>
        <c:noMultiLvlLbl val="0"/>
      </c:catAx>
      <c:valAx>
        <c:axId val="618487087"/>
        <c:scaling>
          <c:orientation val="minMax"/>
        </c:scaling>
        <c:delete val="1"/>
        <c:axPos val="l"/>
        <c:numFmt formatCode="General" sourceLinked="1"/>
        <c:majorTickMark val="none"/>
        <c:minorTickMark val="none"/>
        <c:tickLblPos val="nextTo"/>
        <c:crossAx val="12142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10318289859779E-2"/>
          <c:y val="0.13097112860892388"/>
          <c:w val="0.89612842304060436"/>
          <c:h val="0.74971558589306031"/>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EE-4D33-B38A-D0D1A4DEA2CF}"/>
            </c:ext>
          </c:extLst>
        </c:ser>
        <c:dLbls>
          <c:showLegendKey val="0"/>
          <c:showVal val="0"/>
          <c:showCatName val="0"/>
          <c:showSerName val="0"/>
          <c:showPercent val="0"/>
          <c:showBubbleSize val="0"/>
        </c:dLbls>
        <c:smooth val="0"/>
        <c:axId val="968847167"/>
        <c:axId val="968851007"/>
      </c:lineChart>
      <c:catAx>
        <c:axId val="968847167"/>
        <c:scaling>
          <c:orientation val="minMax"/>
        </c:scaling>
        <c:delete val="1"/>
        <c:axPos val="b"/>
        <c:numFmt formatCode="General" sourceLinked="1"/>
        <c:majorTickMark val="none"/>
        <c:minorTickMark val="none"/>
        <c:tickLblPos val="nextTo"/>
        <c:crossAx val="968851007"/>
        <c:crosses val="autoZero"/>
        <c:auto val="1"/>
        <c:lblAlgn val="ctr"/>
        <c:lblOffset val="100"/>
        <c:noMultiLvlLbl val="0"/>
      </c:catAx>
      <c:valAx>
        <c:axId val="968851007"/>
        <c:scaling>
          <c:orientation val="minMax"/>
        </c:scaling>
        <c:delete val="1"/>
        <c:axPos val="l"/>
        <c:numFmt formatCode="General" sourceLinked="1"/>
        <c:majorTickMark val="none"/>
        <c:minorTickMark val="none"/>
        <c:tickLblPos val="nextTo"/>
        <c:crossAx val="96884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395007342143903E-2"/>
          <c:y val="0.13308734390263999"/>
          <c:w val="0.8748577929465301"/>
          <c:h val="0.6277495769881557"/>
        </c:manualLayout>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8B-4DD7-90D2-B04856363445}"/>
            </c:ext>
          </c:extLst>
        </c:ser>
        <c:dLbls>
          <c:showLegendKey val="0"/>
          <c:showVal val="0"/>
          <c:showCatName val="0"/>
          <c:showSerName val="0"/>
          <c:showPercent val="0"/>
          <c:showBubbleSize val="0"/>
        </c:dLbls>
        <c:smooth val="0"/>
        <c:axId val="618247167"/>
        <c:axId val="1214068431"/>
      </c:lineChart>
      <c:catAx>
        <c:axId val="618247167"/>
        <c:scaling>
          <c:orientation val="minMax"/>
        </c:scaling>
        <c:delete val="1"/>
        <c:axPos val="b"/>
        <c:numFmt formatCode="General" sourceLinked="1"/>
        <c:majorTickMark val="none"/>
        <c:minorTickMark val="none"/>
        <c:tickLblPos val="nextTo"/>
        <c:crossAx val="1214068431"/>
        <c:crosses val="autoZero"/>
        <c:auto val="1"/>
        <c:lblAlgn val="ctr"/>
        <c:lblOffset val="100"/>
        <c:noMultiLvlLbl val="0"/>
      </c:catAx>
      <c:valAx>
        <c:axId val="1214068431"/>
        <c:scaling>
          <c:orientation val="minMax"/>
        </c:scaling>
        <c:delete val="1"/>
        <c:axPos val="l"/>
        <c:numFmt formatCode="General" sourceLinked="1"/>
        <c:majorTickMark val="none"/>
        <c:minorTickMark val="none"/>
        <c:tickLblPos val="nextTo"/>
        <c:crossAx val="61824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57696464412536E-2"/>
          <c:y val="0.13700787401574804"/>
          <c:w val="0.86369268897149942"/>
          <c:h val="0.72116603295310522"/>
        </c:manualLayout>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E67-46A0-8A3A-6E1B29E93621}"/>
            </c:ext>
          </c:extLst>
        </c:ser>
        <c:dLbls>
          <c:showLegendKey val="0"/>
          <c:showVal val="0"/>
          <c:showCatName val="0"/>
          <c:showSerName val="0"/>
          <c:showPercent val="0"/>
          <c:showBubbleSize val="0"/>
        </c:dLbls>
        <c:smooth val="0"/>
        <c:axId val="618487567"/>
        <c:axId val="618489007"/>
      </c:lineChart>
      <c:catAx>
        <c:axId val="618487567"/>
        <c:scaling>
          <c:orientation val="minMax"/>
        </c:scaling>
        <c:delete val="1"/>
        <c:axPos val="b"/>
        <c:numFmt formatCode="General" sourceLinked="1"/>
        <c:majorTickMark val="none"/>
        <c:minorTickMark val="none"/>
        <c:tickLblPos val="nextTo"/>
        <c:crossAx val="618489007"/>
        <c:crosses val="autoZero"/>
        <c:auto val="1"/>
        <c:lblAlgn val="ctr"/>
        <c:lblOffset val="100"/>
        <c:noMultiLvlLbl val="0"/>
      </c:catAx>
      <c:valAx>
        <c:axId val="618489007"/>
        <c:scaling>
          <c:orientation val="minMax"/>
        </c:scaling>
        <c:delete val="1"/>
        <c:axPos val="l"/>
        <c:numFmt formatCode="General" sourceLinked="1"/>
        <c:majorTickMark val="none"/>
        <c:minorTickMark val="none"/>
        <c:tickLblPos val="nextTo"/>
        <c:crossAx val="61848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9375E-2"/>
          <c:y val="0.22170603674540679"/>
          <c:w val="0.85677083333333337"/>
          <c:h val="0.65891472868217049"/>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52C-4221-8BC6-0EC42DD8ABC0}"/>
            </c:ext>
          </c:extLst>
        </c:ser>
        <c:dLbls>
          <c:showLegendKey val="0"/>
          <c:showVal val="0"/>
          <c:showCatName val="0"/>
          <c:showSerName val="0"/>
          <c:showPercent val="0"/>
          <c:showBubbleSize val="0"/>
        </c:dLbls>
        <c:smooth val="0"/>
        <c:axId val="624284447"/>
        <c:axId val="1257170463"/>
      </c:lineChart>
      <c:catAx>
        <c:axId val="624284447"/>
        <c:scaling>
          <c:orientation val="minMax"/>
        </c:scaling>
        <c:delete val="1"/>
        <c:axPos val="b"/>
        <c:numFmt formatCode="General" sourceLinked="1"/>
        <c:majorTickMark val="none"/>
        <c:minorTickMark val="none"/>
        <c:tickLblPos val="nextTo"/>
        <c:crossAx val="1257170463"/>
        <c:crosses val="autoZero"/>
        <c:auto val="1"/>
        <c:lblAlgn val="ctr"/>
        <c:lblOffset val="100"/>
        <c:noMultiLvlLbl val="0"/>
      </c:catAx>
      <c:valAx>
        <c:axId val="1257170463"/>
        <c:scaling>
          <c:orientation val="minMax"/>
        </c:scaling>
        <c:delete val="1"/>
        <c:axPos val="l"/>
        <c:numFmt formatCode="General" sourceLinked="1"/>
        <c:majorTickMark val="none"/>
        <c:minorTickMark val="none"/>
        <c:tickLblPos val="nextTo"/>
        <c:crossAx val="62428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55399061032864E-2"/>
          <c:y val="0.17316017316017315"/>
          <c:w val="0.87089201877934275"/>
          <c:h val="0.68253968253968256"/>
        </c:manualLayout>
      </c:layout>
      <c:lineChart>
        <c:grouping val="standard"/>
        <c:varyColors val="0"/>
        <c:ser>
          <c:idx val="0"/>
          <c:order val="0"/>
          <c:tx>
            <c:strRef>
              <c:f>KPI!$Q$3</c:f>
              <c:strCache>
                <c:ptCount val="1"/>
                <c:pt idx="0">
                  <c:v>Total</c:v>
                </c:pt>
              </c:strCache>
            </c:strRef>
          </c:tx>
          <c:spPr>
            <a:ln w="34925" cap="rnd">
              <a:solidFill>
                <a:schemeClr val="bg1">
                  <a:lumMod val="85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54-4785-BC80-1D150F8014AA}"/>
            </c:ext>
          </c:extLst>
        </c:ser>
        <c:dLbls>
          <c:showLegendKey val="0"/>
          <c:showVal val="0"/>
          <c:showCatName val="0"/>
          <c:showSerName val="0"/>
          <c:showPercent val="0"/>
          <c:showBubbleSize val="0"/>
        </c:dLbls>
        <c:smooth val="0"/>
        <c:axId val="1214261263"/>
        <c:axId val="618487087"/>
      </c:lineChart>
      <c:catAx>
        <c:axId val="1214261263"/>
        <c:scaling>
          <c:orientation val="minMax"/>
        </c:scaling>
        <c:delete val="1"/>
        <c:axPos val="b"/>
        <c:numFmt formatCode="General" sourceLinked="1"/>
        <c:majorTickMark val="none"/>
        <c:minorTickMark val="none"/>
        <c:tickLblPos val="nextTo"/>
        <c:crossAx val="618487087"/>
        <c:crosses val="autoZero"/>
        <c:auto val="1"/>
        <c:lblAlgn val="ctr"/>
        <c:lblOffset val="100"/>
        <c:noMultiLvlLbl val="0"/>
      </c:catAx>
      <c:valAx>
        <c:axId val="618487087"/>
        <c:scaling>
          <c:orientation val="minMax"/>
        </c:scaling>
        <c:delete val="1"/>
        <c:axPos val="l"/>
        <c:numFmt formatCode="General" sourceLinked="1"/>
        <c:majorTickMark val="none"/>
        <c:minorTickMark val="none"/>
        <c:tickLblPos val="nextTo"/>
        <c:crossAx val="12142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52577128796726"/>
          <c:y val="4.3695378641661113E-2"/>
          <c:w val="0.75319095012394044"/>
          <c:h val="0.8416746864975212"/>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829-4E7C-8169-569FA0D2B3D6}"/>
            </c:ext>
          </c:extLst>
        </c:ser>
        <c:dLbls>
          <c:showLegendKey val="0"/>
          <c:showVal val="0"/>
          <c:showCatName val="0"/>
          <c:showSerName val="0"/>
          <c:showPercent val="0"/>
          <c:showBubbleSize val="0"/>
        </c:dLbls>
        <c:axId val="968840447"/>
        <c:axId val="96883996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829-4E7C-8169-569FA0D2B3D6}"/>
            </c:ext>
          </c:extLst>
        </c:ser>
        <c:dLbls>
          <c:showLegendKey val="0"/>
          <c:showVal val="0"/>
          <c:showCatName val="0"/>
          <c:showSerName val="0"/>
          <c:showPercent val="0"/>
          <c:showBubbleSize val="0"/>
        </c:dLbls>
        <c:gapWidth val="59"/>
        <c:overlap val="-27"/>
        <c:axId val="968857727"/>
        <c:axId val="968837567"/>
      </c:barChart>
      <c:catAx>
        <c:axId val="96885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837567"/>
        <c:crosses val="autoZero"/>
        <c:auto val="1"/>
        <c:lblAlgn val="ctr"/>
        <c:lblOffset val="100"/>
        <c:noMultiLvlLbl val="0"/>
      </c:catAx>
      <c:valAx>
        <c:axId val="968837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857727"/>
        <c:crosses val="autoZero"/>
        <c:crossBetween val="between"/>
      </c:valAx>
      <c:valAx>
        <c:axId val="9688399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5219215706265292"/>
              <c:y val="0.364950492879413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840447"/>
        <c:crosses val="max"/>
        <c:crossBetween val="between"/>
      </c:valAx>
      <c:catAx>
        <c:axId val="968840447"/>
        <c:scaling>
          <c:orientation val="minMax"/>
        </c:scaling>
        <c:delete val="1"/>
        <c:axPos val="b"/>
        <c:numFmt formatCode="General" sourceLinked="1"/>
        <c:majorTickMark val="out"/>
        <c:minorTickMark val="none"/>
        <c:tickLblPos val="nextTo"/>
        <c:crossAx val="9688399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407622371945774"/>
          <c:y val="0.17156307888397709"/>
          <c:w val="0.44126518656817382"/>
          <c:h val="0.77558682040953175"/>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138-49D9-A062-4F753734CDE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138-49D9-A062-4F753734CDE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138-49D9-A062-4F753734CD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138-49D9-A062-4F753734CDE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8222480254484"/>
          <c:y val="6.9735006973500699E-2"/>
          <c:w val="0.79297507166442904"/>
          <c:h val="0.84658298465829851"/>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901-4386-A662-7AB5795D150F}"/>
            </c:ext>
          </c:extLst>
        </c:ser>
        <c:dLbls>
          <c:dLblPos val="outEnd"/>
          <c:showLegendKey val="0"/>
          <c:showVal val="1"/>
          <c:showCatName val="0"/>
          <c:showSerName val="0"/>
          <c:showPercent val="0"/>
          <c:showBubbleSize val="0"/>
        </c:dLbls>
        <c:gapWidth val="70"/>
        <c:axId val="624205183"/>
        <c:axId val="624204703"/>
      </c:barChart>
      <c:catAx>
        <c:axId val="624205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4204703"/>
        <c:crosses val="autoZero"/>
        <c:auto val="1"/>
        <c:lblAlgn val="ctr"/>
        <c:lblOffset val="100"/>
        <c:noMultiLvlLbl val="0"/>
      </c:catAx>
      <c:valAx>
        <c:axId val="624204703"/>
        <c:scaling>
          <c:orientation val="minMax"/>
        </c:scaling>
        <c:delete val="1"/>
        <c:axPos val="b"/>
        <c:numFmt formatCode="General" sourceLinked="1"/>
        <c:majorTickMark val="none"/>
        <c:minorTickMark val="none"/>
        <c:tickLblPos val="nextTo"/>
        <c:crossAx val="62420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5C28FC8-50FD-4D72-BA58-76C00C19EA8E}">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84E3012-29A5-4A35-BF0A-8E5E49E9DC59}">
          <cx:tx>
            <cx:txData>
              <cx:f>_xlchart.v5.5</cx:f>
              <cx:v>Sales</cx:v>
            </cx:txData>
          </cx:tx>
          <cx:dataId val="0"/>
          <cx:layoutPr>
            <cx:geography cultureLanguage="en-US" cultureRegion="IN" attribution="Powered by Bing">
              <cx:geoCache provider="{E9337A44-BEBE-4D9F-B70C-5C5E7DAFC167}">
                <cx:binary>5H1pc9u4svZfSeXzSw9BLAROnTlVQ1KS5UVe4yxfWIrtkOBOgAvIX39btpzYHCXx1PG9VapXk8yM
TUFs4kFvTzegf9+af91m92v1zuRZof91a/58HzdN9a8//tC38X2+1ge5vFWlLr81B7dl/kf57Zu8
vf/jTq17WUR/ODYif9zGa9Xcm/f/+Td8WnRfnpS360aWxUV7r4bLe91mjf7FtZ2X3q3vclkEUjdK
3jboz/c3UkWykOv37+6LRjbD9VDd//n+xbvev/tj+ll/u++7DERr2jsYi90DihwuMHPFw4u/f5eV
RbS9bLn8gAluE8zR43X6dO/VOofxr5HoQZ713Z261xoe6eG/z0e+kB8u/PX+3W3ZFs1m3iKYwj/f
fyhkc3/37qpZN/f6/TupS//xDX65eYgPVw9P/cfLmf/Pvye/gHmY/OYZONNJ+92lv2Gzuu/Wd2+J
jDjAlBFCsb0TGYTYAaMUc5dze/NCL5H5vTy7cXkaN0FldbOXqPyVrb+u87eExTlwGSOO47gvNYWz
A05sjB3becRLvMTjFZLsBuT7wAkif53sJSL+OpPfSvXWVsyhhDGBxIMqbHThuRVDSBww5DouIlsz
9hKb18m0G57nYycI+X/tJUKrUjXxO3+tykwWb6k69IBigd3vFm2iQa44QBwMGmPsEUX2EqXXy7Ub
qen4CVorfy/RCu6zdb9W909z9QYxgTiwbe4yB9Pvluy5Nrn0gDDOCEZ8Z0zwGol2I/Rj5ASbYLaX
2Pyl5Fi+qQqRA0dgx+GIPE79RIUQQgfgnahg9FGHwBA+hoqP4dorBNqNzPeBE2D++rKXwKzu+3ef
S5U+zc5/rzTEORBYOGQTADy88EsXBErD4AplT8hNjdsrJNoNzY9nmWCz+ryX2DzlO+/Kb+/8Mmvz
r2+a8PADYROXI0wmALkHNmKOYHhr1eD6c9X5p2LtBmv3p0yAC/bTE/2l0nWh1/pp3v57pcLkAMDg
NkZbTzTJToVzQLBAlNLHFMieZKevkWg3Tj9GTrD563IvleoYlnJ7mw5viA0wB46LHQgFXioSpwcO
d12bEPbooyaK9BpRdoPyY+QElOP9tHR+WRT3t428bZu3w4WgA+pSRDGmO3MhFxJYzCGCcCbK8kpp
dkPzYvAEHf96L1UGfE+p1nfl20GDwfcITqlNtjHCNE21IUMC34QZBA/Pfc9rRPkZLk8PMQXlbC9B
OVP3UVk8zc5/72EIhrCNQzaDt8YKWJvnuQ5y7APwLgjhSST9e0F2A/I0bgLH2X66lTmsLvmWrKfD
D6igFNlk69Gdl3hw8PjcxcTh+HuY/VxTXiHQbly+D5wAM99Plu3jUELpIHpDRYH8RgjmsJ+EYsiG
eIAi4KvtLV/9dO/HzPMVAu0G5vvACTAf99PnL+5LqOG8JavmHDAC/pwItNPfc3xACMEusbcaNfEt
rxBoNzDfB06AWfy1l55lk0Yf3St9/4YxMrEPEBa2oHiLzcSaueSAuZxCAfExUhaTUPl1Mu2G5/nY
CUKro71EaHm3jt8wGiPkAFJ923WeagKTPAYhQIcCX82naeVvBdmNyHbYBIxlsJdgXN+bN830EXDK
mBOItHZaMQHVUKDWhOtuq2sA1nO//1txdkOyHTaB5PrTXkKyzKBeU8o35F829gvUg0DK8migJirC
oWJDIHam/Eel4Dkqr5FoNzA/Rk6wWe5nPLYs7uT6TSsB4gCqncIF77J9TQJlBiwM4jYTWxpg4lpe
IdBPkHl6kikwq/1UmrJ/w2AMqgC2Sxh1CfmenjxPJwU+2MDBIL95vD6pAix/I81PIHkYNcVjP8Ow
j2sdQ+LSvGmS7x4QyOCpy7dNTtOq2UOSD1G0TR69D3rpXF4n025sno+dIPRxPxG6KltoDwjWadm8
peYQoPKhOEbdn2Bk2wcOtiHLYRNL9lp5duPzcvQEoav9jM2O37oMw4F0IRB5Aav/8AL9eGHVOETS
Njibp4YB0K/nYcDv5dmNzdO4CSrHV3vpaVb3X9Vap2+pM0D1Q08Tdt1tw8wkvYSgmQMvAxHz7vLY
ayTajcyPkRNsVvvZqHFStlK/cYBmHwiYfZuxp+R+ojQIapuIQy/HNoKbmLVXibQbnWdDJ/Cc7KfL
OV3L4v7JprwB6U8PMHQLQmvtNm2ZxANMHDgIfBGEco+x9QSa34qzG5btsAkkp/upMadrNWTr4u7t
UNlUxzYVZTopwbjswLURtD2JLRoTAvM1kvwMkKdnmGKyn37/dK31+jZu9X3TvCUL4BxA7ywwyO62
5jJx/y70nNkUWp/5xO+/Wp6fwfPicaYY7acp+3ivm3ev2TXxD/dxwD4N4kCGA4ry8JqYNG5DAzR2
gYze8msTJXq1WLuhmgyfQPVxP/cObBj0w3VeQUL6lu21UHJmHPoAxVODBkDxPJoGdYIkCDrR7G0z
O0R1z6PpV4u1G6rJ8AlUq8O9jK1P5W0so/VbNgZA6xlYPAEa9ahQU+qTQhuNDfzbhoXbvCZMzmsk
2g3Qj5ETbE6Xe4oNdDnptyULGARwAkHv3zaxmXgkQQ6QgA4B6JR+qTun8hWy/AyW70OnuOwn83kq
td78qSr5NEn/fWiNobvMgc0D3wsCk2AOKgbQmu5AB9S2BepvavMqoX4G0bPBU5Cu9lJ5ztIMip5v
uoENesw4hubMbV1guldKQB+HvemueSLiAMHn7uc1Eu2G58fICTZnx/uJTSzfshxtA0kN+zmJ2JJs
k7AAOp9cG2IG7vzgE17g8htpfoLJw6gpHvsaBGhdtuotrRkQm8yF5vJtXcCeEmzQjea60K5Jt3sG
dliz30m0G5eNcX4cOcHmdD/7Nk/LonnT+ieB7RrQ4owENDY9vCbqgmzwNAT2trPNRo/nivIKUX6C
ydMzTCG53kvztUkETu+NvH1DIwYbNogDeSYiW0b6b6iwAwTeRdgcQrbnqLxOmt3APB87wWZ1upfY
fGjW8dP8vEFQBs0zwN9ATrn1+RMz9rBr0AUq2mETA/Y7OXbj8ThqgsSH/dSSyxiOmHi31G/LdcIm
DeZwRzz5DTHJLjccAIJzHTZbOR9eoEfPteW1Uu3G5+XoCU6Xy73UmMfN3W9elYbOAehLA2uFH3GY
pDNApkHf2mZH7u6g7LVS7cbp5egJTqv95KjP74tCD1m3ftMDIKBRjQs4/2FLBzwchvKCU3MPOOZ8
U8B+xBH07bk+vVaq3Ti9HD3B6Xw/eerHvoj/hUMgYMONDaUc56nRcxIhAFHNBfSqg096RGrikV4v
126spuMnaF35e2n9rkGr4HSl+zcskmIK59lAMcHeHi80zX3gvBtMNts/n4V6z1XqVSLtxujZ0Ak8
1/tJtd3cqxyShyeb899HdNC7brvUgX8m6gO7Oxls0hEMYuyHF3266fa8rt9LshuT748wQeRmP8O6
j1LfloWWb1sxYDDpFLOnltyXdR2gPmG7NGxuE7u3rr1KpN3gPBs6gefjfkRzt7887+3RrDxqzYt3
/tPD7gRQm9AGCruhdnIG0C8FXWxA5zx1GpCXyjM5hu7nYu1GaTL8xZP8H51x9/Pz774fEhism/Xs
4XTBZ0fg/frqw+PCmYeTodsIa6e1e5y75d2f7x1wMmDEvp9auPmQ7chHk/WDNv7boPu1bv58b0G5
Bw4jQmAQMVRVoYEEcOuhzg6XkI3hMCMGJB6UJRzYrACXis35Vg9HH8IVTNxNQQLMpN70tcKvoTz7
cKIEA8k24/j3Mx3Py2yA3cffJ2P787uizc9LWTT6z/ewBfL9u+rxfZung52ssINIgB9FIAHsIuYQ
eVa360vocYa3o/+nupQXhqH6iDSWCTDJ5k3cNXOcN/yCxkVcLqmIrMJrdDzSWapYa32IG5rcZZDP
l9ozlqrGws9zIcOF1VpYXbdDnR3zSMjkvGGF+tIp6X6mIyuOYhRlx02fOIGwUhXUtpT5kWPCdM5S
0QVNlxQnSVVb5ecirsrTbmircZEPaBH1Y+dHY+xU87zrlfjcyQHzQ27HkaeaemCfut60/HyAHoTA
LWV8kjhlQ2aYdUXhi6jict01VvypVZnOD0tVptG80m3KThpqx000t7LcJn5rpzI2Xt5LjvtVFsPp
Eu6c19lYrUpgRLUXG61c3y2GhISHjWZYmVle1raVHxWUUJ55tRMKhwZp6+bhijtj2PZemMF81p4c
8rav/ZAKuw/arnORj+IQ2bd9n+l+nKWxpL3tpYWmo/KKpAxTP2/VaA0eawtceAV3rNw3jSBh5sV8
rAkKaFKR0U9ZFxWVr6LKid3U40lbjsndGA6Dpqnf5NFAgy4qJfFgw1kXLZzUhGrl5o21tPtCndsJ
D71RWNjrO6K8RMfFMrasbhHRyrlKLdZKD2t79DpU9Bco6+mciWpYu1WSzvqszfwhHeJAlrqedzxP
T5Ql8aLUJF+WZdMu0qKrG68uSuZlXdYueWd8t43TeZ4XZYBZHJ1RRxR+F2cmYCRKA9JQ7CUsKg/1
KMILlff5x7CwmspLw4x7o9VVZ1nCPqRlHl3gqNbnfdy5F1mVdp/jnJsgEig8UlVsLmA9lPOhK+VN
pk14njnl8DGNK8vx+7bt/NB1wqBH0l0JkYY3cWXwoYmZdWaZ0DSeVpaYd67CJyELs4WVWHIMkKvS
4aaqOfXcMGMfaoaKKz2YFHl5GEfGp0mNjS9z5Rq/HMZxWSigtzzR6HzWtkWz7M2oFn2WRje4KvGx
GN248lBF+2soLevB45UKk6BNVfYN9YRlHnZHajwwAMUsdcrRG+AIjXM44ctdqp5eJ7Ub6KQl2CPY
uCdoqKLIS+SYFV6o2u6sjSLnGBlTHhIiWq9JBsC6zbS6iDNW3ChtikUXutXX3ok/olp1fpNxfgRI
57OhwsQfdMVPxyEzFyHT8VFBjLqOEB4/tXjM87nojXOblMo+tsbCTby6xu5RnxkxJ0l134k6PETU
rmexSUdA0E2uRMrbTzZLso9DOsqPuG8k9WnN04+1VYigT0HDmNWohe0iZybcvpnLih33ZcL8nMts
kSg8nBWioEe90aL3iiFNKg/GWmcokak30jGJPTiJTJ4XYWKOjFUZ5ZdRimEVR4kXU24yTzaWDohV
D7Oybyu/D/t4My+N57pZ7EeW7VdU90elLYoAD9S5Ia6FzxpLfZCjukoqy70ztEwdzxadnXq0hxMG
facak2tXJeQ4t4fwxG5I5bFEh4Ero6Ug2j0delWDarT6asx4FlBll7estblX9WN5jkMxfq37UtUe
sjLjibyvjqMkIh+imFCf1ZlDvD6vh2AcRXQK6Wz7uaFWUJRZ5IdpbvtjitDoJ0YdtbKK1hrH8j7r
ndbXXX3itGE/o6w3Qdy1+JMTh/IQW67DPdP3w4ljKh6QlPXaaxrHAo0jsb1CtbHmqkRW7EFWVl6k
ida1XzVIzLLWoFUH4WzoZaG0Oy/O+8QcOnFjLsueaO6nUY+vuibkX9M+tzKvla2DfZ71YhaG8XBJ
rJCflF1B1y1V5bFgoWLe0CCwc62NzXmEirDyWh5rz+mJfeoKhK4HZOmVG4l28KIW9wHsscmUp2W8
LHPeSa8aED+xkFOuoNMghSVKS7+xzW0NPu8S9WxYRlaoffjQyI+SUC9pWolFUxNzYjWO9AWv+C0p
Ff1WWuROVrVzgtxON/5Q54OXiWRWq8QCJbfS097E/FTgND2J7ZIlXjLexrZTe7WdlR4x5kNpqytT
j7bPkYr9IsxDT7YsnkuE6MKWo7iokSpnFnNi7BPd68PIildZ2kVz0sowUIVCH2VNySKJqD0Hfb9N
xoJf1o7u/bjOyuvIRWBBYlUd9Umaz5QKaXZKSxT5VBcd1J3s6NDqzSA9lrNmAXuSygtYuXlQ2KI/
l0Op7mqjLdtzKpRB2EP4TcRCcgQSDoHTV4Vf0opWXpbS/DwPLTrPnKFcoqJxfFvbJhi0LU8sFbke
K4py0bSmDUhrms+OUnGQ8bLwOjf90mj0Namr1B/BPZ50fR61HtN9fE54nXuFLtPA5LHjD9jobwh3
6axFQ3uV2IzOOtKrWRnxdE54yQOsrPBKdkivmO02i17gGqSQ6qyLEoxmyShU5BEn576lYmvZt8dK
ktinRf9V2ST7Upu+nUc9T+9y7qLZMNqAK+dfYp7dq1TqJbbA3dtumgY1hf8LqSu8gVJ22MnGXtpJ
RoJOImfuNBKdjJWV3IqEU7CdsbVoaGF5RIfZRdJk+MjRiZxXTVIvWwhIZm2diUNMSj13DUReVl/S
RerE3bHMywz0yFR10CDLCuxhbHxTld0Mu7q4bWgvfZD9WrYR8tshZod9h2tf0tOR9NVhQfLUsyvh
zEtEb2u7umhbDqGDLBKfJOMCTLTlDdj6hCQZvDhmci7TESKMzGaz1C5XbqUuXFsvhK4XY5+3np2n
fWDHxSW3mvQoKcdoXqiKe7WwHY/JwvFIHB/pMYvmIclOcW5Zl0KbfpGxVhySIYmCEecXVlqcD0rG
8ya3pTeWVuGzbLgQXYuCVKbZQjdVGTRjVQQkKrlH4xYtig6PYIRdfGY1xvHAtrvXDXHk4ZiEpS8o
uq9DZs3okOSezNvcc2RFwZGlMfgD3F70wIzfynyoZ64Fy6/U1iEzXXHBrI6DMx5jr6Mt8m1RtUuT
K3GYFJHlRXLkR3kzXGSSfiGh++H5Ad8vwvDbsoJniuLt6erff/zPdZnDn4cTv3/8cnM4+4+foNPu
8VT3X74LzrnYJCJ6+qZNLvX9s36cLb7JX74fND7JiB7Pgf9JuvTLi6/MpTBsW/hVLrWplD4/9/Ih
AXsctM2loPLENyfCu5wgF2gkFzKjbS4F5/PCRiNg/BwXGljhvGUohmxzKUIhc4Zd4JBQwX4kzlyo
MG7zKaDmoW8fkjIEZZTNcQr0H+VTL7MpAo2zkLE9HG5GBZwUbL/MplDH6s62o3LZcSuVflpE9Ayr
vlqNWc+DZ1OzI3cDpvl55vZwL9iis+lmE2Crp5lbp21rrDkqli7u0WrsBrRKWixuBpiBk7oexezX
99tkgs8yxc39yKYxzoV9J5AT88mzKQs7bsVtuF+O0sjr7QpcWGJGtGoMwcuiCRmeYcPRdc+kc/3r
m0N/+PTm1HYZERzQg+NlJ2lqbdnalFoVy1E1zV2e5RoSCdTxkwGN5tKEo7gJHft3j7xjiinMFuzG
wZu1tlk2z5PjRjeJ6rmbL1WOzHmaxc1dV+Ry9IRUEJPYwz++IeT2tg23g9ULVBDdCPQsG09sy1SO
BjMUW2F57EL8EQxxI2Y5x9YXHHbs86+nFf1tXl2gnBh3oI4LkwvH9Ly84aCRPUah6Q7b0tSp17JQ
O2fjWEMMx3tS5P7QSrTiWUGW7pCiy7qjxU1RVS7EHCwdCy9ytXvZDI7TegpMaedVVaxPkBHm0+Dw
36wCaDSfrgM4O3Bz5gMsQeg/d8hE3iIXPErypj2kLo7ItZU7NDzWUWbX86iseZDXEeqPUBkPWeTp
hqJr0MHh0hKZOnTsmLEjqTle5kNF1xHWEGTGLIO1pEOnPM5HjlZGxnl81NlOls8K1aFV7tgwD3VK
RxS0jobEwVLS8frBGfm8ohD5QoxgqVnr2uVxZQ3mEjXMnIdSQPA6qq6kX3mHqyFgajTdjKe1kxwr
TM05AyvBAsm7FPyO3VkfkywW4WWtHAVLLoQMsvBcPVhR6TljjNA9rFIjIw9JmZjThoiOXJhi6E8K
O86kz2jSe50gxPEeDIEactBT02lzbvWNORdprbhvwrr63CZO9XlUNl6yLm1q33Rd9ZnnuDu3gebI
fVGPYL6MnYhZghRdc2VDJK8y5Hh5F1af8Sayt2oLXdOm5YEcJV3DwWlOsSwGYT6zsoFMgxEEjIkO
qblsiYInrVLSeznkVrUvChneOEkKLFDLe7p+yCD42MG8KYKuIUIaLkdei5u+HumaWcxcykiLWY17
iudDKRvuC2NByqy70Fw+rtU4iXDrx1j27alMjb7LktKSHqHwsM7QVXqh+y4bIRYc0vhIuKHMl2lt
1XnjwX4H3s4gsog/xl0vbngF9jRogMUBfmcgsE66gpF1qXn1OY4qUP46FydiUOKmyvIEgsxCwsow
aWX5JDLlsYK8D3L2qjTnbTtUfdAxB6YUtLv6bEyS535UpiOQJa0CkESM8LKNE1l5fbV51p6IzONR
qQ4f5p+Yhvq45WQWp64bCG7F2q8LYa8e3tOEIVBwg52A3RjjQwue9SJ2my7oIyHmba1hAccb9WBN
CiGi1kkYHiPd2ZXf6b4N0tpwcYkh0VbYa6D7FgiCjNvJqqmZrqgHhI5jripW2BBOh6UJu3mWQKgc
QniMvSKTyF72qHE74Cdyq4BgUDfSWgx2m/RBHVlDeFlVBQXOqqSQQBRx24QnziiGz0w4/V03WHXn
94ke5Xk/WE7/UcP0xwtdFN1CO3HRe6Odlp7FO8svgaLzLNpRmGd9XeEwnhk5xF5YiGEucObXcW2W
Pa7JvOIJXlFetn7X9YehGMxxE5XmmuVt6cdVCImQYw0rQlPmazdGnzRkbEEVD8xrBoPOLBY3l31c
68hrwo5+aUgqCKwv3WMf6E1z3LlWdwiJSJRDluqUmWeX44qrNrqrNZhNlkv3qJAxW1V2IUKvHclw
AvxZDoAbS5femERyUVRjcydkXPeBttpIBrC4xREJG1MEgnRaeMh1wxtc6KYIkEU+NHEESaeq1wVy
k1WS2ZQc1j0Gk41cDItO2R0sqSGl+i5G8MMmxDWX4OZgLTthEUugVULw0qOSiwGC7s8UNeImH+I2
8dyI59SjXWcuRxOHNyaG2KIiqPo86BTYki7t16bk0U1CGRjM0kmvE8tOPiZqBMUSA8XL0NZyIV2M
l7wSNpAFIiwCcKPlNaP5bJRJEWh4jGiOcM7pEc1GW3wcdYW+5MqyxuUYk5Yvca5G3Puo0maOFVLp
EXwhAP46Rh1lM1WkR5mowpPeqqJzpZN4GXFx7cZxfZM1aj3kZmP9JbrRuWiDpIV5MiIBO08rJI9E
WTlfWguYWT+Le/u0Er175TCeuoHs+iXFrdUFuK+RD3rpHpOwVHwuCqc4M61j2vlInJs85lVQGk2A
Es3jPiCDU7uelRHaeTkOi1XhWuRrhjC8vwKPpT7QWDjhV8F7qYAdq8JyPvJSZp4TpS3xU51aJ3km
W5i6HKiOsaHRp8Hl5aEkBT9zY2wHCTzSApJ8lfqDE+rPpeEQi1QN5Se4l5afog5grYVQM5lpAsaC
ZJFaKa6H5YATvrLMIG6gFpzkgZUxfWdniTihIQXzlrIRFk3dwkrRkc2DyFibpdRGRRxEcYlWUDsE
W1o/kP6JgM/pIOddsCYWJ7oHaPwMCJHIy1sgHT2XD70nKwK/iNMClqDBkThhWSXzIHJSsPeqU4dD
3IEd7GikIdukjJ+IKrP8hJdw5wScSe7D6WfmvMJwe0b7Olu4A/hxqJ/IBQ5Hsh6HBAz+gwl04zZU
kORFm6Xf21l83vQF5L1t1ZMToHnthZvRsYNqgaXvCgz0r4ewghXhjDVduxn4Ry0p2OmcykwFQ11m
QFk01IWIYYAUZfEoFiqoyhZ1nEAkEVqbIoarwNrXmVKHUK4w500HsW/OgddCwL0OR07vsEJ77ZAT
c4pYBKyXrUT5uXfqKj5zaAdSy7yCZ+27EW5ZKDm4l6SuMg3egjWkzL0sjuo083pud67rR4awozbV
CeT8NR2uQqukn1mMwLAOykpO+koZ6aVZm2hwGSi67t2xHMBuZuyEjJhrsIsuuspKyz6q2tj61qha
LOK2F8YDmSHKkZYrbhzTw7LgmQJPXosGXWNVg3uKlCnSuXJJCnm5kZsZrUtAPKMDuPW24hQcpgJT
dRVuEE0SDDC1Oay4TAOMFqoha2ic0VZ2QHVlyVnGaWjfIGsglMA8QWh5xbC02quOmYxVvuzjKOaX
WQotVuCqKjHiClxjPcj5kEorQh8SDtFytDB9A2w8gnAjs0s6kzaB+kmY5TJoemBUgO9zFjlU63qo
gcT2UUpUvIK6TOdLKx5m8LcODDQ8HmXJWJ0C/PVlycGypF1sfTKWkEdWE4Vep2NwPQPPDyM4jdQb
jGvNs7an8Bw1AyotjD3bFcdk0KFf5/gi4mDSsYraObIjFKgR5Z4yBsjfrom8qMnQZUHAxHgQhkDh
BYplHkohImlYnn6zJKFz3pXhoRjhRFWvqbsygLJb74NV+Fao+puVDWfCkH4J6xoCg7a2z0RT2Wc0
H7qgs3Of6SE/NC2tZxAbh1eGtcM8AScaJHXczwwhZwTo6VPjtMUFoA1+uTDZEXi+fAFMkuUB2934
PGezSGSnbUq0h2Gqzuyhij5UUBf6rEoHr8ouT0ofRzYEkKZeZCIrAtad4xxdQuRXzByrt79RFtIj
jDsipZc7IrGBlnJ7EvJDKxnvac0AENKCCs9hI0ofB3m7IU8hIugq3wIPrL2h7TYWJLbBQoC/AmvY
JOVxWzvWkuGhrk51msEizWOwNpIpWJFjFwL2oclifT6kfSL9DsLu4Ndp1CbreJEacyAi4GgAIBYQ
UBDTtH/snESAx6sOK/oQ9HcGmDGgX83lr+/zt+yH881Zz8BlQNoP3+Y1SQ9FGDdtUjbVYVYwMMat
66LrGupTGTDMqDxmZJO6PJjDX9/3b6k/3Bd6Eih89RFszYJM8WWWCCl5hpPSVIcmydi6sXJ1mGuT
mXnvxmC/yrwYLhmLwRbX3SbK/fXdgbeZzi4XsCePgYKDEGjy1INOgD1BrDzsaQgJyMiVc803Vjdx
NVj7Jqrg33alIC3ZRN4O4WDcH0TY9hucP2L5WDh/zpk9p9D+v2TsON8cLP7z5ocf34j0o/nhccwT
XwfMGxEEuDXiIvgSxw0p98TXwRZl+BonyuF70Yj90OPw1PoABwNh+IUrMBy4BV+v8YOug1M4CJBd
FHomKByy7dj4n9B10H4xWVti85U3CHQJviwKTludam6adHGCRlEfDmyIPzVJU1QBq3DfembMS9+4
Km/mVT2cZ6UzbsLFzoetiQLqN3Y1Tzog1b0Rj+hTKNs89ooCMgkJ1f170zAr4PDhPg9x6mVRc15w
y4KAKvtCLAWVCyjLzYtI6MWA7WimjGBQ8yWuPAxzSq8SiF5OjGnGVZbQpvd4a4+Hbq1D4odJro4Y
AgvelqHxLChTek0MlUJgB9SxgZIU1Hdw5lmGJosehHM8rFi1dEcZLktLNZeFiMiR0vJL4tbWJ5nl
1nVUF8wjNRSBW+FEsyqqsFdxXZ2NRgOrYvRFx6M7aqXwkCE8KYqdC+IMUFQTaRxA2P8/7H1bd524
tuYvUg+EkIBXWBffk9ixT5IXjThJIRCgC+L6689H7N274jqd9O7nzqjKGlleXoCQpub8LhNSNFUf
zlGl/7IeFTjo0GCwHW7hyG29nWIX7MkBvbtXU/xBsCUq6jTcBuNAQ8fxh5pmH+U03lKZ91BZ9A8o
/OnNMtsGfFM/FXE27391N2btbpLMfpIdaKeNhuVKr9UXEIaXwpmpaBn7oFf9xfEJ1YwxD0tDts+6
7aODZUoddGbH0xit2PXrvsQU/LgweQQfjRRYiv0UXCE4vjp3CzunWxq9Y5qQU5i0eQAC0T6ZdUye
6ML6M+tbW2JTZSdBs6XoAzQeKur+Gjb7Ht6J7UIm5Cokq/tqEuo/2jyAGa0lUkBm2+OcxfY9hBQX
MtuyIuPBvVsn5T8lOvsohtqczYICDVKA6kZInR43cJ4XuRPZ0bfZIyQpxIHrnx+rRFZXSWcG6FKq
ofsQ53L8RiLn+zJ1EfsQ4pbddbVT9ABuf8kKo9x2bFX/wAhdjgzEokJOwe6HNuSnIUO1xpgS4LqQ
3jT1VB9US6Zy6hakid4xqy8rSylIktUUDWB3IAaTMHcxXcbrqiJhPM2e8Mc0mevrpBPRlwQXfhjW
UJdd3cT1gWMszYlmXvqCLWt0Pa+Oh0vTRCg9eRPWv0jPN3LOvDHyrxXU/20be6aKqk/0sU1r5gsK
ott2DX34/4H+b8/i/UXU9y/14IvMDXv6/znOv9EG/jvY/0RgX2O9EP8rR1mP9qKI3j9j+r9iPfrz
7M/xhSwATAuYmZ2reI31IHQYHioCVePrM19eeRmKdksshoEyp+ghl+PhmP9JoGe/xvn9iHhURo4e
MyCHwF3Eb/iDlja+p7PmPzIqw5gfY5tY0paRnertifPR6q8Iy3w49W4d1uQQ4oWrpSRGRs9V75Me
wFO86PQqV3xFFZKT3l3MOcDM25Z3QH0Loxdun7kOzWIORIi2AUiUpgn9kS4IGfetWtL2a5ZxK7+x
jjlxV4naIcx2tB5wKonlvnunaITIf6ha7rUtzMy7DpqD1eGUq66j63Xcsb75iwyTwe/87Za+5jh/
FwP+ml3ujAMeEIc6Gwkebh8Srl+zvJR29aiEyn7I2fSNuwhd0iYXLSAon15sQxXqudxqi+entpGs
Y3n6/eH3Xf1veR6OD6/y/sQmIFG4UziZX4+/NahNRSTq7w3VDFlkMIxj0ed5TFxz8stc+XDwEOsl
qiAJAVH8fk7YOsQlTTYxs6sgVD/owmBP8fQO7jaHn/3+JPdc89+ZfoJkhDG0lMYDqfGgvH1a/nqO
i6pJrDwj3wXx4AgO1ZZWqTu1WRJYVPQ+CPFF80iGy98f98292Y+LNCqNYZEEEs3eHteOq0kNYdn3
asWcAxodASD4pBIZ96Dimnqs3/WoDkIAo2/iWBS/P/yvKfh+2Sl6n+M5Djk0jKAA36TgFZ9qEi2K
fUe2kTpWQqYo+FcsJIKwvdVpe1cTaugt0w5KDT1EEZh1NC5qMSj/6ZmA74SpA673n0adNyykQsHR
NmvkvydixpI7rVRsFAWjn8chOdaZTMQXP2IIXDEIeE6/GOz1Pj9OtYns/Ie7ArL519nAY7TlxQN4
do0uzA5vZkMQddSsupffINcCMHQ2DpwooATZDfl6XlGkYIr8/vrpm0iWRlCH7sYWLFQ8H+AfNGyV
bw3PbSDPaAuVduRiARyMBdEtRuG55OPcJFsCSdKwxrZY8phhIHgdqfGhs6JZy55Q3z/knep8D02L
8fF9hzR2eP79af5aMSLXR5WKJtNwuIOww2p5E0vGWYIyctvyvPjgMQmiUUe4P9EyM06KxbOJPNhY
u33RhNnsL7Wtxj/cn38MFkXNsRskYb1LUEu8PY0M4qiwDsI89y0niOENotcGkmyNwsqvmeSI+0MF
CuZr10Ct05bedp7yiwwqz0kXTiHa7pF/VfitHmrK6ToBxwOG7PfDRd8uMNjJ0MohBrcNfh119pv9
aWFzb/N+Y88gIgXpjk0YbDu+d1uoobua3epwciTtJvzMQH5m1kMG1Q55mK2Vl0Pu26Yquw36petO
OXDxkMpEQoZy5BFp70WXV1tXxixfEBJj0qy0v4q2vMW36lrOzv1hmdJfdeWIVEh5Ue2JCKI7Aerv
TcTAzOzd1E/2S8oNb3hpob7AVJRyBDxd0g2wEjib9SV6tmOCn40/w4mlMsOPAOYx4U7jjErhT2so
eRvF0XUByQg0HzSGGuQf00IveoBK19gv1mMVuSMbdJbcxlSx9ZoN0K+7IpdgCoHyL+uaFqPys1Ml
Av4s7iu3SXLhO4ipnjwZB3GX1WJPEJZk6tr8rEe+3x4zsBxTaJ1SPt1b3+jtaWuFniHOatt906ox
+rhBps8V3mSQEW1PWYeaTxaMNytehi2qQnaA/pQNJ5GO+73TS1UjwXA/Dw8ynABoz8zS4CsMkgec
eU36PTcIlnf66zKI3tlTPnk6PSTMbOHGe428u207H3clqWS3XFQJNtfPgMtl8jRFE8UkS7MKecYE
xTZSlN9P9rdRE6MPDUkKK8tubgB2/useyuTaVxRQ/xdAoQMIxSWOUjsUEPaa9pKNbkag+P0R30aj
eG94H9OfSAP27rdHHHw0qLlj82e2jftknMdkD3/xkGps3mJyXHyRDdswCSGRDUN1+xPM8H9Y5fHb
K2cp3G/p7ueA2yNBlvzrlW8M1SXJRffUQVoRQLWakZMfBowlopHSQ0+PXsK+8H4asgoRxypuqmOV
hXgyBfQpczsBO6/cdSsz8bAwFIJrMQAbm+5DRqK6dHwDAoZJBN6tAf4NLDSRAECw2FWEeWgmhezi
UjY67Ct/Sjh7h74LqV0Lpj1bpvPvB/5tXMvQdTNCuoGrxtUy4Dy/XrEWEuytG9LHaewjJLHc+xhJ
7ARPw1wkSLKSC0XnBdN20RBvOgDiPzNbIuw+pRkI5Fg+yEXsUzp29QbosbYx20Ok24aInlwLYr8+
b3zVWHUSomhMWAp8HqszpQ7L6PeXFL+JbBkyoAzbJqIa7iBswm9CNUQZ3WaaPn7MgmJYWwFgCU4g
EAZW+3Udo7vYinOTCixaKBEr95DircNGQyDkWKHE5/tbxoH3+wriLE0uaqjl8ZZbZyPupFvwqRpc
M75mrToxnDSBBwHcjZ/YUK7YL3C5f7i0N1kmLg0yOIjFsVRAGv9DZRVgX0jb0ayPrALRqwswQ5ha
4IRq8y1EmY57aLKN257SuN/3x44YihuyiK6t1uPWCQonTc7IOD8iS/UYjjmFDre/YtOGaNLXJMcU
S+bW7tFtRNi8qGM7I6wFZCQ4YB3AHsclaiyKoeiqBEMRQqpIKDkILSwJkKgN/vUyPnso3Dua/+/C
9n+ogt6s0QzpArKrNOYgwaAwepvq0nlLxCoc+Th1qUF0eElvY5Utky5RWaqq/1NYeLMd7YdM0G0z
ht0L/yNr+nWRRDD6JMIu6cdhBNH9Nazon1ufsfdjfOCeSEBmyZmAbIZIl60Y8HaSPVIWBD2M0uyX
NrxPBZCb5iRDkiEYYEFO9x4tCLADdBBL3ENMgI3q9bZVbu4xlEub9VgrWEX77aj0st8I0tQUL/na
5NN9ZAAr1WeuNfYmLcJep/5+tJM3CCwcb2LfBBAkKAWw+4+KCungQKpoWT8q6C5A1YRRM1vKOZLN
nYi3xK9Hp4BfQq4bgzNShQcP6a6idmQLLyyyHXLtoTpJboFLpqyEa2KpvkV1G13MckzEQadwRXxP
mnbz950Rnf86b7C1vEsmGi3bIWv6nAPGQ/44ALmaeTbdeafkYgCjRh29YZGn+aHvfU7hpwijlwWI
d7fBQNJPPllAg+oJi2Ha/Ly2MMTxJmlOOSwZyYNow5pUZbTQcR7P0BkoKpG/ySpcBpUiMytTcBvb
hrIWU9FeLnqVY+EG24jTlKcVO/COLBsUlSaun0bQ+RIevRDTckV9aqDarsKQH/I6nnVZ8ba6SGMW
Ds5E83YNJDWKznQGVnuqyJCp6GjhlkoeVz5VmjzmJlqWj0tYWLglYGzJPXaMdPzOvRD+cUvhKDOF
NYaq4UO+bK0+yxroxmkzSdaZIteGxapM/Ta47Jl2TdZ/h0HPTMsBU2V1P/IxzHNU6nYeaHMRZO94
BkNTxFtxlvBMiLucpkTr8yQgi2rVD5X1LGCUF2gyfXK7MTNhSm/UD1Z9YCIKIjr2fQL1IST0slbt
Tc8X7apjM1Vhnm7AD1V1DRF6N4/8XvYxc5eiSVSVnTBXBHB4O0Fs4st2yOo5LyqSCBcOoLC2Zr2c
q4Go+jzXHXabUudzggA72XrknwwZBR8uMTlmIsuZIW2hd6NF1pVDKcSyRbxr4zTFS3h5k9Q1rC3A
wFHV+3KDD849b6PL4+mqEd5W8QVdCAGZvzYcGrPz0je0awueTPu+GHFS43IqxrGpfF3kCkt32UA/
wqt362xnm75vJGnm9pRqRmJ7qcc1z6Z3omG8zqHLz3dMIvWBK/2UVlKS7TpJ2gEjRSBsoN0torZT
/Jow6dP2htaupu37ppnhAjzCuTMP1dHUaDrjS4Ss/ZTWibRRfIwqtdbuEFndgMPoQ0R4/ymu4h7H
65o2zx/HKnOu9Ci9MbJxNtbYQUoq1P4lOH+kLBC/5HtOn6gBV19aRXsmTo2a9xFjLRRqeWEGFchD
36V7yE9AlGdpmc/BYAJsPfKNc8hhCMwL+3KpMKRuGD7XpPiDvWSQOFqrKIrMntb77aE2UTH/L9ou
+zj3Sd4AS4Jd1eNWkF5nKvnhHAoad/J1jUyrnDO6plBYZIqPBHcwGd34FJp+rHuMF1GbgWRiS+hy
mzXpfso17rTdHgRmFo7A8CP3LMmyTzABByHuPF+hfnhu824fmmmi+Ci22MzNOIcJzQBwja/X4z1j
7hmAm8J7HN4P8aB5InMYg+YcAFBhoVbDWLzOHrkNOb4ybch+cTKsPwdjxKzx5WuOm/ON7/9isIPe
sqj25OF1qMnLx/81yC+fA1IQ69s0trDFlLQnanrWtbC1P9c9W3HRLt4WHAtylqqOHlCAVyYv+MuN
MtsUMNVQeY++uuxpvkoOTYOaVvEuh/QOozTFXYuPxBYYmy8Bc8gpL3S07klv1cEJijWaVpF7zl9G
0FisIMS1l2tScY0arbSmFzO9WOEKw69FL7f2ZXqAMGkxPiKBxSo6ckh/8I0LKD7M04r6/TAqUQJv
rjDvpupxg9JiDFe4UrYP78tE2sZ1xFniIvdvobUf8Hsw8DPMriGo/dRfBpRsM5xGeEw2M0l6JBHv
dXO5geBc7LmKACJFx7keDdY0JFI78gEFoXuupzR2z9AE9Zg+A0fGiov3kLOKdwOw7P0L42l/gWE3
wws4rH05dBvfz78fRaXmx7Gt2qoGkwht5INyjFbsQg9rSsM1e5krdTPkIT2/DnkOhQlOZ6mZxpdg
BzA4eGNrjX1+om4T0SMytyabDvBhhx5Wo6GSODhvlEHJFFoLbLMFYADIBrdJjZepqfblPGJ/xXt6
HUWTnTSSxWW9YvnQwnIKFVMEpVebJ203FXIASXRJczri8yq4AS9IGnl717kRf6/dDNyORzMFVOSA
5bd3EClLgAKzb3B0qiozPYleLqgC5Ar2NhzmHKG8OS3MxYgwmVftmB3bDltsd1xIL3OY+3JsVcvn
SCwN4k3VGqP1xSucDIOW8s1pVC3q3W9rMiSMXdhGYTjO7OeacSZrMWCDnLXcnpjKzBweoUZWs7gI
L5e+5BUcCgdml03jimB5HPhRbBFFlAsePkLINxe7zxrgVfsUf8FPs0FDvFnQMd6vN9R1jBePCY7P
uxroIynqdgOunCex7vMCkMUqultmqccnxEr3GhYSzwHz6gVk2Sh8kPI09s7L+LKSkFCTYnuB3iTK
cqCG8BFqQJSSapS+XYfaqYdpDcAEv+602NdTAH0HEL7SWUCoZEKu2POGFZGmOaHW2wdvrNkOFcRj
poHFNy2U9vwaz7TAVX6ekZ5JcjXLwfv6LmfwrqrCjNjublMtmQgfwIt2qzwusiGrOonZ8naAgZXg
CVtQcaHA/ZJUkAa4Apthjpu/kWTDVYm+27eNjst9ukEqTzH5XkayCQZINKujmk1X88Y7mX7Q2ziT
B49kGqjCZl0uviDeYn6R2UKAfG4gDdinke0Jgj/Kyx2lamvkq8is887M9ovIV+XocwI1WnsnhLOr
PCUQYQXy11zTZpFH7Gis5cXQAv8mcLXCHf4ERHLW4WNUuaaCJ5evTC33c4rcxn3Pp3py8edBZoAm
zl6PU5eXJN4G/bQlY5yYYsTusKDYh0cTOWWa8nykI2Z51+RxOeFNkk5FCud+slsHf17Jy710tgFA
XEJAte6X9TPctO20x798rfZogux/X7z10O2f6H+i97KJ9/cgOyL4xFqt+wclAzrRHVG579xG3UqL
pVwhW5R3W1ipPTZYqPuqzLv9J69TFjklIlEOawd+9ALB7+GUVKVfVs/SgsY+yt6PKq1miLuiHoB9
sm5omnA5u35f5RWBwBbwPXgivEDljWjhtgjzO4nAP9wBt9zPXNdgGr+8Hoj7HFuaw1QhDy8VW183
W6qLprdj8kG/BCyIIvdvhmtqB6NJ63YQEiYQnySHruqckYVy6HDxMEIKimuGbrDBVKrjak/jFCzv
5CGd2v20xp8LjhiNfaSQfNwXuY13mvHQz8s+J1O5QQsFGyPU991RNS1W4+llQIAD70FP49ml+N4E
cujmWsWsTbM/AF9vCnpgObsTLkIngDwV9B+wsgrgEIBXxw/KGIGzTivoeh88vKbtnSPJvoJauE8w
ClPt9nP/Q3WHwvVvbNl+eDzHCK280VYI1r+38LsfF0PmIQVU9RIaYY3d1xXqAKyk3x/qDYCO1RRB
oYZjAbLC32Iv6//mnIKF12USqeS/5kikF2NKyKwhcMRjFPbZnQu139SxbnCHTeIT3LLX4Pj7c/kV
QuAR2sPhP74bDRn6mrL413ORE4sB3zbVA7oDI4zVnO75+DBkKTtuBqnzn8b5nwdEBxcAB1DIxQAX
94c9/P3itfIRRf8SWIeWHhtFpbHj734thLnXlf37C6Q7bPfvG7tfIbDbiKPxAvp9g456c8ClbRKo
fVpx/xoxZrXtoP0KESbnpyUZsunUWLn5D+PM1gZKzn6P58wjNJBhS7Af/eGMfp3pOCOUUvsDy9DN
hieA6N4AjWsekTldmbtvXxbVjLwOa3wZoepxJ3isatwCOAtWrMycYXNAakHUfiKNZW7cysmhsj/x
jhkeFQtCy4o2C9bh41gfkt5BBY56spxf+Cz7EmZ/fxFvbyNuHESdEZ77BUiWQhv35jYK5UK8kOlO
wQyA4dx+JkJ24P34YSXZmODhw//3UBcHAYIGrhFu5P4H2s43Y5YuyEbw/Lfx7nXbWyrlmiIyiKym
gD6s+o+gNfg3KR75C2QRgRtL9R/hgM0SSPRUN3cv2xKS5P1upLrFuugHt28Yv7/AHTj72zTFhAD9
tLdAhx4lAaL5Bqqd122p/cb1RdoTr3mZdl3KvgiPBfOnJfjPQ+HWZaC90JUQRebbUNfJuFvHSlQX
L6nIxIGOYB7FkID/iQJ/lWL87cKAFeJQsC1D/4gQkr2lC6MIvExaq+HsN7gah2PMl12NMMK/Oxro
z3pw6KUZKmCrORrSwDwISxOvAu2usVtDglOVRlsgPzdxAuwhQjsHXqHVzorcgJs7udSaLmspY1BO
nwfnIB0/+iZOeqjI23GLQxmZSAzdIfMcUNsNg/yYiff5C5+nBYoR9k72HXqG3OpKTTDhIMkRNQUm
0kCqcYFCI4WSuyWNxa14TVDgptqnvX5JK5ChZ9gsxM8w9lJq6DlC6J5VFyN0ozTc04B5Qk8kcmHi
DHVCH4/4AFIsMaZ3bGj3ZI685DYW5ChWe2QzusEeMYSObmg24eFEPAibts1Y/AvycNg2oeJ/SWR+
ZlBg1maML/zW+yaeugnIEmoLLeKjhb+MPHQaVcV0FYGtqKuyXTo8CuQMPL9t2keGtDdnd2JF3yZ7
2YiI7GDAMHngrOtLHZbP64DWFUqPHWBXIDApWIaiUQFemJKMppqjrnBoIcvj97nL4ZE4Vg6L233k
az5t5iP4hp3RQg4IefqdCQNIhI+1BdpcHSBCgpzgpLyjtCk7iqTzrxWl55BdcbHM8RdYJtaQ3QE2
k/ZDn+eNjo9Nj04gqIQROJZQomMZuPRjb1bc2wNa/Wx+LXazsplKpGYQAZZrssr5RudDGLYCdPRc
o5rOMw9etFZoJ5FEbZifBZpJoE+UTJBw90WX9p3/1AN5IWOR7fphgGUvKbgDH16JmwwWOhQcvWoF
fCiveRaA7z1PXHtYFdVrFYpODcgG+7TVKNl8DkWMLSYfiY4iklUmxWnEGl16Zk2m/COCuMkeLNpJ
tKeu5hUvVFXND3yteXNY61me62RiF3XEtsvO7/ZoX5n71Iu4XHKu7tI6tBEw48l/lJjUF0nFYXXF
6lPPjbftpyqqzWFBAyrUoi0LZxS7gJTinl9nNvpiNJZjD6PnjZhre0jRPgN3NyL+1KRLcmxMPb7b
mjZER2Tl4ZitEeS8ehDdN2XHB7SRs9c+IdV1h140Rz4Agob2pbqYzJgfVD5nH1KrHHh9W3+vBycP
rbIwRSV9f+Ayd1fZFnenVfZggXvLE3x1tvboDdKnpxlfeZmhHnuGvn48Q/cgv7scvTn0Qlu0nMob
flJNZB4s2jDA9AOIZigIM9Uj2lllX1voNlHKj91HiFvrYxSH6CqJclUXhhB2g5Ze28mHAb1im1R+
AHhYQ68UWP6dgupBPUMtvYeXQqFPytqTIx26cD9MCQAHhAIoSJfxig0w7xa8mzP07YIhIvtUT3G+
XkKBMH4b4qShRzPagDKn7tRaTHg2xo8MNi443iTxV10OOcIhoaH5sExMo07qzDUfAkVbtkyZr1Ez
2JsFD3W4HtDRCzNU8p1Drab5akE6e4tWMNMl0G9yVWum4kOG6PedzjOc2hvc41BiQ1f4ebZu/uEI
Wcq4pttX+G1NDEWBhXxw2wbMXNVaCLSp8ePBbrNersRYOZgYqK3vVpoiEKOkKqeZoW8Mngve2iu/
OH+K7Rhf87ZbCiC9T3xev0WjlHcJxfKZhjEcAC2it0q1dFN64KthxyQN/Z1Vif+82gU5WQR6u4Id
TUMDoUt0o4JrjIzwaIGZNgWL2x6y45kVcdSFDwvt9YdBrUGXOoTq0cEi9ckvtosLt4xLKamHPLvB
+YFxzYC5YeEtaiuTJZvf5/Gg2rLfpuZr09mtAMnTPfWmdoW1E/2Qg0S4tDEM6aOP5FVS98nXIRPL
TQO8H10EALjioDIUciQOFekIFXRGTI2uDzr/6gmSmkOG/KwpeDO492IW+oRAL0SZoyXaRUALgPfQ
6UDbMSv/GJvenid0qTo3dhJfPZOPM+rkx83B8392Fp1wGtdVP1YMyFmFdByPSAPXh+BzLgufODC2
ugpFpKbpUuTanh3yUGig0yF/zPuQP7PFso+Nl+Z52qbtx4gJfphSE98mEBacI+wUB7e48ID8kqBJ
WD+hUdKgv2yRgY68pRLKLMDJd2qNEuxlCyJS1NQZ8CCYky9SEDOlHfrmrPnoH6HtYjj/Kb6iUc9O
jWDDZ+By7n3eK39B1zZ/6GCfva7gETwuKUIuyuCuvuvh9LryYzK/7wfpP/osS74xPSE4xG6d7pK1
w+IBpvWOsjBeLz6dL+t5YQa4TdafpeiSA8pjKCwBe+SXG4FZDM27/IctztRjhrj92W1Z+IgNv7rA
YktvN0oCNExoMdTmkt+A4aasDF3eHrJt7Rnmu+9PW0XMew0I/j3cOxatAWwbnfzcuM82jAn85nzb
bnyejNcQKmmgAx1aXbEt7xCzO+jXU51dUHB+5WS35F02VQzIvCffiYyhQbtZebLVeQlLMHLdQzoC
0s5uNGdTGo6R8boN6OT1LysxUJb2jiRr//9iI4bUZ3ys42lyZwXNffKLezjq+vzqrWk4y7cuRauw
kL+ahg0B338NO3yKsRbRHPyNyycQPXTxdL7sE9e9Y0tCPqR9XttSLF6Zo8qtv4eTfELPr9as6rqr
takPxPccIkQpKTmja9mw3a9Z70d13lOP6AB/g2mNxqiZudJXGjW5b0uaInMpeTfK6fZ/tpBCrifh
JKBIEa8DCvHwxGtUfx5xxMOKLJA4VT1kRRdTEOkVj5eobz5ubJXxBLOki/LxKkawiy6zBIzA2bVr
79GGbuDjQw7rXwMFTtXmvkBnr6rVJUny5aFmUM0UMezMH8xKyXaeUWg26Mvl4uhmzpulL2MPHP82
bRFODxDIbQcDZOuqgUe5FDTVVwGNOYbmXbsSAQMpPNt9tHQH4DSd3lVaNubduxCSJguHVTSiRa+p
EYbVo8lAb5YjXePumNCxVTewDsMs0vWAecstLK4vWLeC+EnHRl/0MGyaYwWi8FbXgEkPzVIvF2hV
QtF8Ae1KU0BijaeXuvIWdOTI07WIZ7DfIsThjvB8ScuukXBZwmHLAMUBs3uilvjvU47UhHkLEytc
EZQdq0nFY1wihVMEfe3QO2AQsLYqcb+SxKRIzMZsrdsSkTTgAyYiNZ62gyDkMnFUtrUFrxwatRx1
l9JUHW28oDvDLSWTGGGp7Tt50bgs+VpN05dtUxVaD9ovVW55U6BM6B5maDuOMpNo0IjNI0KQEB70
V7pdt2vc3sEENJ7gZ8lL6+xmixQyTTgzO949+L4VB+9heBqzOkF8nUL3Dd7a7ZSaFjRetchbMIxZ
VNJlmN1hw2aTvM8HxR5SCIg8XPrAejAfMGEK6OHm79RY/cG6fsiOQ5pWN4PpzcPohlAdx6Wa4A3q
O7SlI92SX8L+7g5x79qTdpI/9Dqixzwoc60lJ7dojJpcxxakpakGkNc5yqJDHEs8MWJMx/O2xDHa
PKTYhA9o+OiGo4Uz8Q76wTlcWj/LIh/maEG7mArt1sQw2SKn6JVXGggix8tB4OKOK0Duh036+rsE
7+3ODfi1g8eiRJ+LVfs77PLY/Guh20PdIL/AKch77Dr1aYTDrhx7q56auqJfgLwtJ4h28jPaU3an
1KbNe9JEHmYdoT6hbc0j2nQAUEXhdkpj2Xw2cxxMwZkxn1kk0RsyZrCQSb80WVkDHL2SNsZFVxEQ
7nqZShS77F2DsuRqQoPUb1qx9IuWFf2kKZtv0AsWAgXrzCUDZPwE8D3WB8S0xRasidytkJIhb0WP
hX0SJt8SvRfDa9/tu/YSD88GDXBgABc1iFCAyUZc9ryvTTn4egngmjYDsDCdG1qyFnGkgOm14bet
HeJnpVTQRdziHIqmTRVaTOJ7S8BfmBMK7X0uOzHG6SEoCDk9ci1dXXXWhP+yqNpUqS1j0RdsvLMv
cgJv2QV624lDsA25gKs+ftx1Aye6TXpE215i33G+NM/jlFlsD6g8T2aUUEMZydkNqDt/bVeISoq9
/66/WYbRPus4LHU5AGacinpql28hrFgrWJSo00YLFPM7Gs3gh2DkpmPfTOwKIDUM5nO9bEjmIRv9
kUBCKk9dqgL85KjfCoJ0JBxa6Qg/Eoe+M2W0TfwpDG37ObXoqasHNhzaiLjobpzh8ge7luVQBSGH
K0SYVXuekVRdIfr1MH87pdCpdcmRekLFQcwdQ7sPUo5yV+KtXcTt0dsJDgMoUjCJyt1f3CR6OlWT
+G/2zqw5biPNor8IjgSQ2B4HqL3IIosiKVIvCJKSsK+J/dfPgWRPW+4JO/q9Izrc0W1RxaoCEt9y
77msUoosgODT4QBe21hAunOTGNTUZhkuL6Xqy+zOqPRRbegqwowjzbOrBUix3kf5vNeEkZbyzu7N
0PUzvUnMtxzZKFjAQXOnNNyxMMsmcZvFlV15Ad32BEW1X+JC9YEDt8OaNzH7K5jLPWpuOW/KYQ6L
7Dy7WOxEoHoaMBx2A9Mh05+QeXv9ru3rJnmJokxW0WbkVmGNghvHLFt/mJrK7nYRtVoJi6fXMPI1
ahosmDtZUpRbq2HX9ikUBruXPajHBB5LO0vwJ/dpD3bYepYacikoKgB+R7Y3U8vb/wZywBF8jiot
540Hj9h6sdgyxZ9+Dmu1el04dLm3jkYNPZzqM8kJ6+oevcC6reA+XJyvuPzEZO/RVS/cb42uvOQV
tkUMjbV0GXRpdLZhOto8IjiOu+c+ZqDg3nQUlNMFjpOYoVtHqm+y/cJ2i2+LR15ape+m25dDsbHy
rp/Ls9nz9hY/qVBZKIhSyizCT2aHhdPe2ghVE/Mk+r6ZK3RISUeNQ+8QNbsa1A7nsYblM0OFdGsg
5qJ0rz1OzNlL2Ja7cp90TjHPNVPYgUlqEiCp6vNRbqNykkm+rUcUNx6zg7JybxZKP3cbQikJ2YIN
IXxGX5eNJ7fOvJhyvyKynmu3z5801DWdb1SYz3xAqdOyRW1SfBVlBpoF9XvcZtvKVl68GVp0KpO/
YEW9Yhjq5x8q+5OXRMM9w9LhwBw4ualEaAaZYfe3qT7PxbY2C8Rag8ciuNbyT6k3jc6xgfvi+GZZ
z9KfyjEr920nUDFObj0COQXA87VeRJhxtEp4FzbP0X7Tmcv8oBIQrBQIWr6lAqVDDNPasvatLbti
E8KtfteWcJqhk0QAaB5cyJjWZiQ3+KMl7hm6bTrQGpTgr+lG2lSPt5QTrTr0sZUNXyNtWicuVNRG
CQI4jnb4tIZQ2xW97iLOMRoY26GQVbWVs1AHXVXOK0BuqavACY2oChgoJhYdqjOrS+Haot8Ywuq7
F6QPyCb8tkZlF6DpaAYKJN1AV8Rw6xLReRe+bKjDbycWbpM/mlhWnczOT1oE6UghvMZcgbauBsYZ
GHOvNm5peayktC7e41vgi3Em2JsQBJsD+JMmDXoGZu8LggWujdC79pqoeJ9Ljd0WAhdkumkjvdCF
UYa24puGeInhYVpHNxrHsPpCcznGVyct2rXqMoGGUsHYpxaAY/LOEWnOe3OQKYRiM7xFJhl9jVq4
2b47LhNytbBnMrIsyeTXiRif3Mnq78cWB/ilxsbGdtgpKk5TBzf0lFneg874EAJHWo1HnaFFshnR
xnweTYmP0MqUhMyapsgTW+tTE0bVrjNK8WK3Svc9Bx1i3OYLCn0FihXL0XzBU4lV1ujVgKkrLxHI
e8ngDcfIblGnqRJjth+F48Sv6+EAH1u64aAunRkY7cq59PHVJ2oTDQB0mdHgdwAfUjvIC81INauX
dla3Zl/3N5GhQ8QQVlQ7O4QQ9eM4OR2q467kXaIGcL5ASnFB+1CA3zXaWvEqV8LWoaZeYcJZ6CFH
yZok3vBAT1FeMS65XwomAP5i1zVY2QGB3cYURbJdmomfiSzkdMhGinozmPX3Edw8aCo1BSBc5leH
02I4Tx2U2U3eDO6DstoOJJlmWQ0NQcIUqDCqWzMPjbMb55mDTCicwapgHj9rWmy8z3mSrbxvBYFE
pQEaMOMNV0xfsmdwvBlYrkrbAPZIMm/6cU6Vn7duF277OHFzzt/WzM+pbszWrrNH61kLgcJfmFyB
DkfIscKf60J/TTwUD36BEONSoTARW2e0ZpoCz8DV0IQC3FWhp/FjZk3tGPDcpKqjPt/EoHTc9XOz
70ZzZAxtGhVZAXlhvjSoLCJ/6PNXUxXVS9tVlR8nJbNHFJUIpaKBSz5vXyN4KhG11aQFGpXHbdtj
71HMXb6UUa8d25SbetMmmXPX9V116qwGr0frZDfMBZyDFgr3mYlx4nAZRPZ7bSwmKBihHoZ2No6Z
gt8XpIM7rtWaKJDOlIx4HKXcAyDx0t6QFEDhVCTetC8tY8gfcMsmsG0WtWm51GXQmFa/pXzRz+Vc
xWgDR/0lDufpxQs73a9VL7BOWhlgyzz8jqxYbKD/dE8u5f5el6H+XqFAfxH8iAXIgA8Oyf8Lnhv3
dmLJv6+HjrvO7d8QKHf3dS/m0He7SujcB8u9F2kQQVpdFnueBy0QKFeZGxAuZ6Zo2s3YGO3nlGHH
xp1oVMAXlYs/xXr1rLm5/JTGpiwCyVT/WNelzioMpWVmmh9zz/S/3WY186D2nQdUVgyg+PCzOC90
tFVRP7RSVdK661JobtNWEfmGNqlt8D8jEpiAFDfsGlg4VneSZAbkJ6OBV8PYmJWYuvgo+rhIlyNC
7rl7CpNptD6sUlbZIa3cogP9IFvRrVwJS44th1eGmoWdFvqI1NMTW2wQ3ukLZaMr5iRoM7sV07Gf
J6aYoO4maydlObpfoHN3HCoguHOQbqNjxcLaUOehU9hosx1FCFpAMA/IkSnjUVXNeKG5aZCxSwsp
aFxX30SjzY7asNBEqLdV9QhSkY1lEmWoheooXEXkXINw8PZw6xfRXAfT7WhhEnOy2/a5csdwSDcs
Yl36PixDyQTLLq1UX23UaLu2vhW12avmvc+WQYfwnkZ1MgdjJSnJ/KWOORkALNAVewET6/WdSDsS
Xr4nfmFwms+AhBbD8pPQXcF1aOEdezprnaJhPqfQmXI7mITnOsPu75eOf7G+sfzDQO3hlWXJiUwP
4cOva9xS0HOkU+19iBQXye9bb8POLNZPrVlEqD1HF45sIArZGo7vkEmCUgUOHk/hziwn5yn9sej6
+9/r1+0yvxbBQjZ2VY/9Kyrwv/KCE2vGmhQlztesqtdFS/FT+FFkXs6FqFWsy/5h/frrTn59RWzc
fBqrd5iV719hrQwN3Y6ElvJb8fMVh5+qGtMqW1bzEBdljwhuEBNJHHGSsqz8+VX8F9vzD6FFOrPn
P10cK+b7l8yi/8FFUqo39WcCxM+f+R3lQBgY20PM9h66SWMF4/yBcljTjFDygAjAJIPz+Uea0R/c
HpsAK6SLfOXCwNKywrnZJf8eWySQNADFXvOGMFD9Z7FF7iqh+dMCHNsV/0EqgdEYgdO/OThxgBiy
Nnp5tMD1Y3JFNNGW3bBfsFyd8qixDotWYXeuxnH+ym7OubEySZvr6vr4QOwGMiBVa2+5k9NgWtK7
LEjPHu2UsYpvAzrdREo6lzgf1MMM5uexUBZLsH5IjkVk61+qOkRemjrpyTXsLRbj5n1QaXqYNBd+
W5KOE5U64UUfKOVhdYYRi8NwyoxPqCqyE0/T8hw6Zr7vTXBqFDq3lbXmTeQhB3AKw0sHy3oskwLR
bKHZ5sbQIueEOpatUZhPd1Xt5vs6d72bWUUr58aejOuk9R6LyUzc6nMibmcEgKA/K7PZGY6e7/XK
iF50L/Euupbd6xMNTmjoj1Te1Ua3KQvLhsGGL7DPfTdngKpjMduEVQylEbRF27Hc16Wvp2g1cFpT
fLYrrNLKRf2V9VcDpBN/RZNARyz7KntqZGpj6stluq+LKT2wF0alK0fGZs6sB51u9J8rNwmpT+Lx
2oEQ/PDmcX6hJ4SZx0bywIS3vdhmOl0tmw8HRWayY2DXn+mDm/fC7KcNowlnVw/5sHf0jLcRTZMv
szJHTj+yo8pk/1XzTD9prTkwvfoMLOEoEeVve+xB6M0rUKRWeFtkdXHUXO1IKZlteJIvn9nsNvum
GazvERU9XVeXMO2W4x5RfXg0sM/f42FejJ2npdkp5nGibc0l7c+sktLnaE68V6exMSmimmeoZo+f
6mFsHr1QJreLsMXtqAQTgp4p6Wc8W+omhXX3SVay3lPkGJ4/4uE5WFNOlE62Mo2W2Uluo0guu5lg
GpaHQBwf8Mzr9GEdZN9EmcO6Thb3RF44pyrq7DBIF5l/9Mh8LiFAkgP7U/Nsd3W+L2qb8YHrJC9Q
KPVLGdXWlVJsIfdoZlygDebZIC0FTWcV3aHeVo/pYnoBsob8WGj9sS7DddRZWu7FaGrjtfR0+7aJ
ZHbESFIfUnIxCloHle9GGVt3eT2ejXiUXI5Ne9BER6EdkTHeU6ewFMj0rVGHzhurp29WMxXHaK5Z
iMyFdayaUO5+ctCd0ng2ZfYxj2YdBVokjVfHLR8rEiKelapnmshSXKvYtkuqObTHOMtW/CzF0CUe
dEsPRiS+b2y+0nsnyhrqBdMkHIK9LzET/FC0JPmTm8BMHEx43mLIinMa8SWOppkc7Z6htYuA/ZNj
qo6xCZ5qv8v0x64qj5Ex2qeK2rVE5xagbSlKBLNpdsVAmj9YYX6w57E72eFSHikbKXHqHto6h+Vr
V3nJ0UGrvGOI1mwc1TGQLaf0oVZCflsYSgVmlsbBErP3ZlaQvSA8mZ6cstautQGjjC/UQQgdZ2wY
aYzvtRYuX24356alGwsAQFtdWuxD5tK3FKTQS/PrEIbDiwbnBauWqV9TgWugxBSqgnwUwwVia/th
wkD2Qyk2zLOdPXO8aTvkeq9tcdm5Lx1Qmhp5yJInVJBzhZB4ju4Wwlv2GtiyxJ9nywnaYbLX8gyl
bwQYoy8XRU9Y9TDDPW94ipZZrnwvjz6vjZjKawogLusscY5qaI4zmLWtrmsvqZG1rh9FtClJ7jk+
J4AIvLa0g1xLPjN8F8dc0IBVIm18sOLVe46I/RxWsXe1GGMclbKmwmfV2F0JfMrQxAD/oql+s5Fc
7FNhufcCgUUHU8oUl8GtyOkJiwU6r5vbW5a23rPHU+OyoNX43LoyuSmW4YuHRfPAE3EJaCGHi4ok
OOdhTG9UaqOnnzXvpuhle9+lYXObirGhk0xytgVFva10BQLZYwy5GHG9tVRjfiYbyTjYHe+yDd1q
F0+p8Q3ATH87gvx4k2azPlxYE7/EkIKfsAEOOQEsmbczUy/aMxpl1DVHY6DpYXyv68mqzaZiH6Jm
+iR6PvoytpbNPHf1Vk2Ge3bX8nkz5VV8ZzrpyIWmj+iqpMWSXvTLfoanvi+ZxR8zb6mf8h5djF6n
W1yKy302mHJbD5BoMAWLhXGNVkp2StNuBbFd9CEyTp4eZV/ot7LNiHLOH3Qetwm3+BnMRX1AL4jL
Mmta7zWz7WRTlKN4ycM2PHAyxcewMzazYVv3S59qHzU6xlONzX3HJkfd6UmZHy1io3ZInNQ1n0f3
KRrdcKeLRnyKh4Rx4OCweJnZ+O3M2IGDPDfvJfOVD7H0HP992y30/ZOEHEsXTkaNi+5BaWerFAbT
NUi8EzrvlcGk+XrZI6woskRcqXRbnv1pGj32FoUIsH2WmEFpet21iZr8UMXc0v5UkxrkL6plIOiE
bvMde1h2HPKYuJxp1G4SFoosZIv7YSizQ2f1r0yF4ciToBeD+xv796yzX9mtvomw/+7kyyuYh4dS
p8/HblTzeg0hAcx7tvhhH40mqk917DiPQ50Zz1k6lh9rWsDnNuQHB3ChXOrJ3MHRriPeRX+qG9UM
3T63Jxb0t5RaDAKYjWLP3CY/shPtNUZxwsTEhGTq3fuma8hZVHb4vUcL62JCHvni0AoRyqghegjC
SuxxTK2RjXSIt0m9BjnWHKDUXqQ76mvOYwOsrzgRjtLS5ZEDSZGXnfVoLk/9j5TI2Wq+CCeM0vtw
ivOzE1s6gZLxEof7fMlykibZCDLxhRNABqVLHKP2ZDXhZG31GFM0OiN238cGRNym1MSMIKUqd4Ot
PivsBn47RTl5SnyTQKQ+03aMBzupcWEWXX/hT047Dw1+wJb3lLTyBhQiYy8BX9nPUBw8M/cnPshI
nsolzrcx0IMTTxBsV1oSIRrK9SAq9fkygGu+tHybp6XDRxMn49tqtjm1nq35Smr9Xi+nmfHpWm4B
negxRprtOUmOWbhDs43rtAq7A8IxsOCNm+wVe75gDuW1WGIFt1eLjovEQoz2h4TDwkhOnUAeo+cA
zdBQ3cShzRYbzfmX3rTzgMnlvE+aIWG6R4QCQpxw2yZ5tR1DWU9gQzIeZGHN2p+v+dCL2oD+bxR7
MFbiu+wZRgR1VrM89hl26F9tt7Tdz0r0paM+eumQjPEUNuxTOnjUeYJ97kdr8t8m7h+aOIc+6e+a
OMgw5bePLvnouz/3cT9/7A/8qg5jFRG0TcPPhNtdmWt/4FfN3xxuXoGC+GeWEo6K3/s4afy2iqUN
OFt/NGt/9HHEJdHCQd+C47eq/z39P8HyyR8jgD/1cRLLgwnbFxgKoCgBAuHXWYll4DTioBkOFUyY
jQExbBsvpRdYXfcy29k7yPMUMRgU0ZJ1XpClNpGz05ydXD2rA9G5j+7gZicN2/Dt1Oc3g7tKJzSb
spRkChahHL7pgPxn3Umw6Vp20izEhtPSJEC18XY1VPvAs3svICb3WoeDIOqMgySVbrbVG/ZFkc5r
ctMMQaoTsYr2GhJ/pl6G3OMBkADuriuDVVn6bmu12OSwOlhnch5Wg9Me66F90QESB4s1kGe6WNoW
W9oz49sHyBjvAzmp/Gz9klfJd24hFpUIuwOyda967BJ2WPJ+YEOgVWqbF1tPMZy3TumPGm+PDF/0
qOxyN4NGCmjrHjFldNtQ8dEMXriNugK8Q5p9NzJt8m2bj7JyW7URDX8p2BSyQrPoibfAxyDcY5Eo
tQlb/tQg+B2GWlLroVAAf2RUh1S29Y54yXxjNzb/NpPX0e277fqTKQxvP/HYfC7Q7n3sY8qv0b1u
rU5frlGVX705H7a54iVz5r5nSzb8+qNpbPuGX8is7WxDENETxhVqTmctD6vy+1w21aExW0Qu4UwJ
kc0GyRl59BHmms7n4D16gl7iB4ZVCZYr6/R0JzsXxqkYaFtTTz2iUMkQUdENsb5bdqzllsPo8umZ
ihcdLefo6trjj4skaWbylmSjNrXDdaDP5rUYXAapwkPQqg+BkfEP1uLXIeGXitJMHukUvJ2ess4i
BWQ6OV5nbId6vYo6/iwru0uidNIDK2VsnZUHbIf2uoPkwurzog6A/V64nr9PHrsFAxG7n4/JO6YG
vvuF/5VCEadu0srN2Lks6YaKnyn4lJROOBTMiOUWDa4XtKp9+fF9FxGbmYGyOMC9tuyimEuGcR9f
fUNh0dtufhJ69J2bnKuas9x3Y65OQq5Mv1rvhajp5qcc8Jlvu2yHdX4R7jyKqTpLLuiVjo50HueF
b35suE+AEoWnEe/ybUxLEniOenFQSAU2lituOC4mMo4uPz4Mgk5IedH4o3VWvGOtNLYhEq5TbuCT
hdVfB3mmwtNMM/nA1qYOQMMgB2th9ZpdXWPONIxtm1ViU7SSj1QM/A5RrM6u0qY9Ixb9xmxCIEjd
YmwztJdQckxEhymY+b7iKiv5l9NYZreQd8W6jkJCSuAw5WyUbwX3iciH5DrE1uXH7WWmy3IQ+HJZ
jeSQKyoYv0j5KwIR+bpl7GUnSPTlfqKG2aJD4TbM3Cr48d1qBW9fC8sbGz83RwiXQIliIkCNWrO9
4/vDnLjsqrr19rQN2RZXv7fDdpBvWA3XwY8LYL3CucWviVwQic4cYx7LwK1cvOXw42vucFdxH3AZ
MVvqtkOqh291YmkHi0TXYNF4LZa0GtE3JqcXW08KN74CPftO/2vSGnP3CI27uYC7ERglgcmi7csb
J0E0YE3W3h3Tdw3QL5RpeNRhZqz4Xe6IfhHaIbK4T6vF0m9mJ/Z2js1FVgLMu9EQJwRkk3ISpwWD
SA4HnaiwZJJ7L87RyWsTf5k+DoFUph04nTCRg1nKbwzVHkcb4rRTspKckkIciHIwsWpGHIqRzuE2
8tVpTubtw964xqbn7he9nPd1x2FSy2EgQpi3DU8gAfOlcxc5dXUoXE6wAor9z7PJ8CZj++OmRWU1
MEsAgK138b3Vckm0lrwaczrv7VAjhZL+nMfOyMXUTDX+TWSXWcW+Km4EhG5bTpfeyb7TZvHRzNwB
Pz5r27OyDSkO8T2CUiKQSzvbkuGkNpprcQSuDZYD/e3eoJzfoKvI927YfG8c/m8CVLbc9CRtJJwn
UsuTnd62Hy5q+S3wRow7jfNcVLLaZlpMsFd/caou9c3RjU5zMq3xZLnK9Q36BvwD2ViBVpw0kjPA
OIEmXQ34NhWBvfVcXWELX9r03QDuv6Gx86wAbcijFaE8Uy7s7dsZycgpAcbj+gjGUCch/pL9dl0L
EeaUdPfAJ+2QmSk8ZmfXIpdJSQLHuUDSTKu2tMu1jo+u0U512L+hD6m+Km/4kImoej8yp+y725ja
QtCIxvIw4MYYD+x9qx3iosmrUYFCG61T9KpFKgeN6AcDOZ7uhrfeWC0kb5jlqC7kprrOsfSkKg7d
vHTay4yfIIj7aMhvwtgzO79tc90Ompk19cUabGMG61CG2kOJef0UO/bjn0qx+58VzJ9Zur8S5yie
HFyoNIy27ayuzL9aQHMPNzeO//7gJDNdyBJ/TzIeLmbpPvZtZXJZcdfJhCv971933S39pZ6S5Kq5
uHxc4bCB+rWe8mZpzOR/9Ad9/HHYcQ+aSfa1HLWMjjT7/vev9utK6fd3uRqLDQkry3P/8mrLCEEn
Wcr+kM9cIGslQIC6tgU2JH6+r/82Af/QBMBgW3cf/+fq/LdVzrH8mryVGDH/xeT+/Wf+WOXI37Ai
4IuV/7eT+b0DcN3fAHJjHMakvK54VlzhHx0AfQOWcaIMHEvngnLlvzY5zm8O/2L9MToBOoj/aJMj
5a9LQq4h3UR6xMbUMrlmqXB+vWJJVIyTBU7eMTSXaWM2ef5mEU8X4dMWIGzjZViF4wpdheq1YUSc
ynPejtvidiGcegqwlGbUEcnw1en14g7xVPnFA8vLxBEEB9IzhHybiYZ6V5RL+QVuhHkUtm7ctclo
d2vgjnmLdNNdOOVhAGxB/Nv7xHY/OXgDHtqpH+7E8FZUbevHCp4S+8r2FYssUXTLkJfLPhP19Kby
rphgKiDGwA8VGSHur9KcfLNj1Lyt7SZ7j7XMjHyzLTiiZ6OFA2bMtPxTwy4lzL3+NponogR6QbLV
xmoNwv6wPUE0a00vhcRPmN2+8RiFrNPt+MZMncHdmqwF0DUjqEa0pmXVR63q+rViHnfp1SyQ5+Xq
TMrE+OEWQ/kqu8TKA6IcYAuOWXOd6zR6M2LDYGdlVD4bpt3QU04gnRX49tzxslhTdQ9MArzP6OJB
QhY6Ojgbk+wCSGS6ytykqJ6ZN6jqSDHYo3zJCNwr+9a35SpwSJx7nQqVUEqz+Jh4NLHxKtx7Fuc1
I760+wROR7G/UGorx9k8hAvx435JXPTJ6iJnk1Jsnt1pJL1iUXpzWmOygKhGlhf5zBKdG1cUqN1a
NADPZoFBDmEGQUo9JD98ToP+kgAceem0ejrWIzFIJa6/m3ExUh+8je1XzKCDkQTZmyXS+895NuNB
sbyivRnDtjnHrjswuoO6TOmwTo5VLuO7QZYIFhHTpdAePARRuu4Mt7k2tai57D57a+Y030Zqaqw9
z3EyvIx0VF/YizCjGcOG0TkFWEQmiFfqBw745CGuM/OzERXJ1VssXo00xvaTXhtQaZpYnnUjHaDl
9BXxjuZq4ZqremN0AxT6WR8eIibCgV2k06tWRu2J2tb7Nraj0+5wXEbs7agPEir2xnvwUnsZA0US
InP1CNdujPkKfJ0b0ix7ask+ZF2Z3tr1ZdtIUKB4tHFkWenlI99j9jTqKr53plTdKn2OT05rDN5W
Z/vB4KmUsO8Z8W24XKtH1ySOKkLEROGDs/hGryJ52wyyx7SCXOaC5bBKIL8W3OUvU6kDzqM/ZCfN
x8N8WtQnSCmC/6pKPUKxMnnDnNoPqgIgBvxNiKlE+gkfhHp47Ec/BO8WPszjYM6n2IpTYhHte91N
sw3T4yVgjbP6IFvvEwADZ2AGjs4qJBeSNAlU4piDpKeQhhtVULLw/dQD+WC4nehd0EGrCeIyERfJ
OvNm9bnsZZPCfKkUIFU6iC3E4Gzrmj2XIvfLA2o24aD8HvKnKQQZd2P3HUphJyEo3dvIeunFJ7mo
sYBX5NilRX5Gox3Gvn2WCOZJS3e9bAMoezxCTTjB4rNvq7pu90XHoge1y7Kv+2K+wiUyjj1wEVp7
Kzq6s8qvY2u2DzkuYjRnZM6HppdvaRSLDTZ5HI2KhLEmvtAr+z0lqi+65GZIT/WY8DeZWrPvnbDZ
whR8hd5KIkeqndLU8DEIQimiaOSv0cZgQgP7HEtTHkH8VIHOx7JjoqXuEiFfvb5GXs3KcFuNg3ab
Lnp4iNbTeu7F51LvaupIQg6z+WurhjNz+DwIO3FOE6ObA93LxA5i79OE1swnw/XZdWbnWLj1BxPK
HHaV8SBIXt2EXf4MUe7OHtP0vmvKF7k2y/BlKbrErhDVpyEx2UMiZwxG5G6+GLMB6wfIE3ra2j1A
USNK0S5RkA+K+MYlZosJ//LUmurM0ibazXD19gYy0Y2uqB19zP9i45B5c2LLKhPeXr28MoVWt1Su
EoqRTsPRy7PNt30jotag2enLB8Eabw8rT9tLylM2Q+SEziT8QkGt2OC6CGOuzTx7D+YCnGATYS++
MrMZ7+DwfHWqNa0Ov8cZTWWz1RTtdlBbMCU5Zhut8F0uv0eHbNaNhVxt00yWQc4m7nx4BPMln5YQ
0ZYO0jGL+kCzpLoYXnK1qK25JbKYLd2A2LfNChb97DeHPAyvlhFK9NS0dBYE/Y3J1+SFYtxkhhm/
5VP4Fis0XQZO9HuDsOczcDTzwUYR+akfwaN3pn1SbEGDiahhn4jQz5aKIdFr/CMGmcTIjd/UyJwP
hPLqwUUjHyz9NO9MeF67fnTy77YiRXMZt6pf+puxk3ig217JC2eMdsM+3mHDHxfNg5XTNDdOmZ1N
pyKagM3S3ptU/CHznHvLqzC0OVn/wEWYM+QXgA6JvPTt0na2iY1iEaXJvSPVGvqRtsdiMc373DU9
8IAzvo9R/2KBTNs2yCY+FR4WcqtzjM9dJUG6jEyEuDJi0hmpC+xAl07JHtdo8Xia9p6ozuSMn8rD
7j/Oh9JNpqPd8YicssU+anQk+n/r5J+F7T/Vycyx/65M/p/87f2t+LVM/vEj/6qSCQADeWyjUtJR
Lf5L8ESZLBl1m2wjDayCEEz+r0w2STfD68WxJmj3wBNQ3P4heBK/GUSZePjObdYzKF3/o0H5X9o6
/paVuKMzKV+ZH3/V7qXUAYxKpHbwNI1nZEJNdOhpdx//9Jn8P13rX/u59WUIXcOHwxLz32vxRVcM
2xaWXCB6SE5H6ExOmXDvCg7x4udah8i86Fv1/7zWXztVXssjJQLctAmbSlp8fX9mFvFdwCUczPAw
65V3J+x2uKUkxO6+CCJfiU7+JxiMqf/723PYeeqWoEPSYdCjkfvzS06ZshrdYb2ccPZiLG6q7oYe
nXj1ClOxhbx69J4F/CBjJxgd4G3LyRrZ20wqy31jcXhawyBHnh0lEuQ0aQ9eNZHDyKhDvJegZpgz
K2+Put/b/0hXLogcJSpuKk/IuotrnhEPkJPA9qR3dkltw0SdrJDkEpKNdZFRakEPJHB3PzeIrpNI
gT7uVHE1IN99A2mxPMeZbJ+dOroV/Uw55+RlgCZMHBbDzG6lpMEK4tTsr4bqi+8E01V3hCinT4ZI
GM0RmrljOFYihy+GoK/KkeFayPNiaYy9OwiYP8DHWaTi38s7noCO3lWXtnZZYiKAfhN5pB1yezVk
ttp4aGaUv76cvBCZmGZUH8olrMheaAq8aol7pGTMpHzEEjzMjfY1yTRvpKSJW0cx55pH+IivZMZb
s7qJyzrdOaWDO2UMuc4DERPXwna0KN/71qlfU7iyn1NO3wcPjW/M41x5X1MC6lIfoCILkcKYqwzW
SzLtkL2gjQdhFb9nMemyAWyB/I7Zrktjg675xmG7fp7xaD2780L1FiYtFs8VtZAuVNYSk+EdaMOH
eEoEsr10fohZIGyVTucHFHzYVZPodoSeaRbrGrv42hZFvI/L+GNu03oTAWWj53KpHfXFimkp+XDi
Msxvm7xAWmYa2tUkTORGLAAAfTXpGf7UQWibLElD4WsVpDs7sY6IbyRa4VLR5iXZjUij/muk7O49
09f2YokWklW1LvFOfAQKjrH90XT0F/rYXspcYEBz8q/CnEa8BvIcaiiLMhY+nkJB34TIwBCRodnG
FYt1YCzBjUpUNSFNkVN351RrJeuoLgKEJdz0DeZWyB92vphhb24w5c2wBezmIRxzg4Zc3VvTSPnj
uo7k0ubuoQwZSASSwGT04dtUEJRLzdHdZka5vHeEYgX/y96ZLcdtpV32VfoFoMA5mCM6OqITOTOT
yXnQDYKiJMzDwQw8fS/Qln+V3K4q37uiLspmkUxmAjjfsPfafLLWlwoSxYXCAdDW3LZ3ymo1H7LL
Hb1KvOms+UVDJXct50hu5DQ315ozz5vBQ1JHJ9f5ofD6LenKt+SqP5N/Xsp9jCCoN9nx99H0XiCQ
kXQGHcJyOjMSTFeTS1uFNCPp12mYp0A6ZTdRCGbKnk/ukE3jIfN0kpZ8Nvm6vgo0pORPaTMAYgXp
1DVDyBtRqnU3ofp8MMGlkuO7AgXp9sODM7XRxhMIDtYWpk0s7AFArZWldHvltW5R7Eh6tp2XkQx0
dwulTeJVddEDruNMm9xtkzSxMsHgtlBK02EO7/rUWhDWVdyH17bCwr8qgf0MNyFeVzQrTBeaiOpM
68FjACi1XmUFAQGSFwPOaDPUoyefkm7QrK2CXuN8dZZU91XUwlgmPJHYnfo+zaE1Yb3wmvRVs6r0
3uvzeFfrpNfzyxxr3+sU204waQsXUgbTauhs4wh2iqZgmHsCM6ntvJ3VGvhYZUCvN47WXuYaTRBU
c3w2+eyJBxmVjD8atfxrJ7CD+2nqhnebUay7Klivbk2cFoeS+QK7KhPDZNpl5qFq9OIYj4Rqt3mH
BiRXAd46bLskb5sm/nynd8SWPW2JjizGqVl5rV80Ogsb9CkIZmjyPsNKyNkNacX93ACXX1GNd9iP
+iG/HQ2z+raMwQg/ht+0TUFw4uj18nkNZTeLNjWhDAc4J94ls2L7LcsxO8Gq7ol4oMq91QaEo37K
FqzwSa7ga5bW5t/hTzCS0NvxJmNxDWqeSNH7MI/iatVQRggeHimDeRKt/qkC/7sqkDXLTxXPn4al
/5cMnfKXYenHt/xeBQrdI65Wt6CyOwbZI0tR8vuwVAjzEwlo9m/Qw2Va+j9VoEMVyHcRfPvHHPVH
FSg+obogqswxAEKCJ/w7RaCU/wq5tJiwW7yuRT6P/N00f8Uu5sppmjG1BwjkFXAxtiZDm2escC27
1K/KqneJ9EmU087dLgWxnevPILKw0qRFlTcPMjfbmehMij+5yWpIVUPCrUNAkHsf26ghbfKikiKm
sayGEWYA8aLYVHjMTvtEGwYN56clZd4fMO7mTY+UE0tdW52LbEoKbqWY48xzq+JkYYA5UlT1+gEF
9HSezCB4SAxVwQSzX7Sm7HcD8oglGYH0AiupTkmOU4j5FXeFZaXyIbJZLPhxxGNr5eUDfi6CTzyk
uEoN3OQzRZuNdu1uxnf9hmSJ50HRNv2ZqDP86DJqeSLVfUcyvWeEOqL0sc92Y09iztrySuS8eaic
a49k0sRnUMqBqGl47WxGmTtUcn3HGo14hig3030V1MM2mWtnRlpS8INxcgYjBpqgv0grKF5bZnB3
A+mD/Y5dHIkCTcNJEcLq4GQNGQmj+KzXiaX6l7Y2p6dgLh3bR/HKTHJkrbz4hC3+UDzenXwh4E6R
ZYBmv5F2DXUk7Tc2eljBzp+pJIEMCzMMBBx5IiRdx+lgHWyeQ09eMo0n2Q6ECseJqdpt1NQw3Hou
9bVmsA+8VewhJY/AfGe0WeDbpTXOqz5pGVRhX9CobyFHrdAF1eVa75COAsLI93BxozUYjc7dymEY
NgOh6z4+pp75iGx13uiwqixfNNnw3Qli/Y2dMA9Ri7txuxRXGyC/01tO1id6+Tq3dh1Z4veC3Nmr
1G6zF1S79irQe8SnlRa2KAujUF/L2rlApq7XnYwQrEWEsRAWkLEB1cUo+k0YZmo79fA0EHd6l9FS
UJmCuvM7ZYbHyAtGZ1UaeUoIh8E61Yo6iqFEKw+gWeWhzUGCEWUafF70nIjoE+F9CfJeUM43hP3u
wlbJhwCPw2Goc2cLacJBTF4EzT3m1Hd9sLR1P7nzmqA7JkvcAfGhdDCLw6oa2dSHtitOuZ2ZxzSy
3Nelqdj1TWQHK6uZhVhbPVqWhvPRWDeBegDDVl8rV5+/sEgI1mDnp6curnKm4RzMvqbpHjooDWVw
X2nNZSrH4lpZJDas2hLTykr2ceBbYEjWIgrKRxsVBxohr2ApGofPLYUn8qc2yO5SbDM+Q15wWG2+
a0vk6rUTmBzfZqrfWpHq/KkdDW9bFqYkWozI9eDqw97fWW11qfOAjGBbz74VIp0O9DuEZC/U0J6F
L9HQ7Xuix+aakf7gW8Bd9ksoBPQP+TYO0zNYcssv0tAb114vWbCs8YnyOZJ0xdK+s2+GBuoPvxYq
eTfVv3Wc/+wQ/8NsBG68/m93iGeWK8t/qyr+eY/4+/f9mJC4nyD9ktEjDQC1As/NH2ejJ3CLcViC
mf6fQ5H/+eMQ1D8JRiPL7W3CJ3asv3UKYvX80zDEIhWYU4rFpce5ywv5uY2PHQAtadWkhzwp5zP7
tXmryQY85JwjibLaSN+3iifQShJHRX/I0n9xnsjihGpiepyDDroJdB9uQOqvZUQoprKmDZTjTR2j
LHIAvrzOVVrPEucPgvurIHamDu94JTeGaOcz0Ty4czwMW7D8SIRE81v035yE8b+vYh57dUT0wSrh
CL9bjLJI0YIRNc0w3nzofogin4BymcGRJzATBLtAEcPLtIpVMBTVm0EW5JayAtVQpxmHqZvYANqR
qRUVu/aPil0Ec6cd3Y9SftJ01/kK+Sy0t4PnaPJJ74nC2eRdONIHpJFmvUa6N9EfMOJoo6uyNVI6
hyFX1XCjmFhHoMHdIbzG2B252zKdRHg3hLq91bM0pxuJw1zn6d/0LeqbSDesgzCX/2coIo9WhrDi
YocnwwbPtjQ7JG3Q+GACpgkSg4u03hepLULcHbmN6MteqSL8ki+WkX4xj5QfPpLmw1MiQuW+MAtu
tQ2RzeNmKJSz6yifW/5pEfbV71ai+mvHTfCrpIt1he2nuJ2Rra+HxdhSozdcjC45cp6zaPDKwcCp
GAskfr8YY4iO2SpTVTdqMc3wWHNAvXdwh7TJC257exof08Voo0dYbpixRD5udhBboDi+aYs1x11M
OqTYqDW7RMiqhMwc2sXMk/AIXg1E8K5jpy4OdLXt0cT9IxcbULQYgnrcfqjm8PP5BOPtNIFxCFrV
YfSmB6eo8RRpntd8sUoR3OVp5KzHxXyULjYknWLvytGzBrs1DvVosSuVi3FJaSLaAc/z3u0PXxO5
6slNv5idwn7xPY3VpF97HFbgKROhHYsPj9S02KWIVmJHq9T8BPvxIdHwctnUGqEvcVrFzEOfbJeb
yhwMcxtkgXkIMb3DM8GkxWrqWxA07tu8GLi8ijXBioO7fQMltElmpmMiwvKV4v3qP0xgix2MIDg2
MnYY4C1b7GLlYhwLSke80le7QC8KfGVyaA9AaDN4d5Pnd4v9DFt4eDEWS1oKrudqWGxq2WJYyxfr
WrWY2Lq+Sl5UESWvfKLUeovZrSvnbN8VRXWdLla46sMVFywGubg25htmDf0pX+xz+YeTLlhMdVNC
Tb2CV8pjxRjjszvVBjtZ3UaLyC2xz8Y60FaVGwO4tUPj0rldc0JFED+PzeLp4+zTUTj28bmNUvXQ
pd1wHy82QCMNGdeMWAPLxSRY93Z71VqILqGU4yTVP/yEYrEW0gkEh4rEjl1LBOgafI+7rRczIpsI
tTOxCDxjDcKq6GmHYjEvtrgYs8XOGHQR/bhnjRuB11HieZwsHZAzLshqsUMy9JJEPWKR1BezZGFV
2CbBlexomylyIn2Etoa9svowWqoBcqMJSsAuzOE2KS11HS3WTIamxi0ZS9NLtxg3qRH6W96Q4ALA
sXueHQyezEmhQzeYPsvF/jl8GEE/PKEkAKWPRAllOz527hZtUFvPSauvhma3u5kIVCTegQ6Qwh7N
lVqsp86HC7VfDKmJ7LHHNJb8jm1qMVAs1tVpMbGSuPbALKk/R0F+AyDCu5aL5ZX2LNvNkGa244cj
Vl/MscyE9LPXpt61Vubydhp7tMts+LwT1XW28/DYZh9uW7EYb7suNNez6eHGDYZ2PADHDo8VGZDr
0EXGxZtRnDsKLrpAHjWLuVdDDn6UyhT3Ni5GiVCd3LBG2dN79OENHj58wt1iGW4W8zCQlc2IAvXI
WeJtGEzLz8liNs4W27Ey4/hB1ElzFzqtc82KlLFGpzCnMbVSjw1GkuvRcuZz32BprhZzM8fncJfF
JY5n7h7nVCw26OnDEZ2GmKOLwhqOWpj32AJFf923tXGUmSy2bqzU0wCd5QbTSIAYup93oBkiXE9d
9Wp7XfnFbQvnO/NIJl42Uakrzwu/grBNNkjBPNKnqu1QusxXx8ZaO8TZ+1q5TNc8cv6QWiOlXOlN
1r/B4RRIUSSMW9+eteSYRaZ6CugnN9TRTFusfClpbWS5BVlaW5YF6plQWtve4DXJvxhh6O4KBSqw
IyzmqncLDTPXXB9ION17XQqmb5Kcb6gt2+y6NXXvkrh5c2Z2iv3UbcqjKhlGBq0GpNFM0fxmsMA0
hCvPLobzlay8HkGiCVFp1RhDd1uFDVwqzZu+6UaXYdohJATBBO/xVTa0GvmFlv2q4pJHT6qVJhlm
WlIsD+0KX9UcBBsSNMuLkxbGdawHBY+lnvGWm01oewLL3Tltib2P4WJs+NJjN5uLiOK6dNy3VAd6
RKrNmwmT8qyFhXXvhkyqhQ7BfYCSxGNwkjdgL3USLQrsglZzVJkhdjTofj+BOPcSJc+d2yZ4VdEf
1lHBEieEI+u4bc8gFxC2UqW102wSU9CwGBvXXoQGKQwh2BDVYZr15haAhPnegipqVyzxmY4NvXcv
6N+3hWrYmkS1eKD3j0xs65V5kwZq4TT2o3ebhYWzGyIO2UE3TlAjh0WvYupnpYtza9rjEeW8S8iW
pr5FHToAJneDtw9a5ewdKPF+kzWY7IKpuanmrLpZZDr7BOXSfoQngbsi1vxhQBlNplHtPFMLyAfa
mATGpGU4311cy685EoktOvMXS2XEdCXerSHrJuHv01EkUKc0e8kjL1wlAFyOQ1VrzOVlg/LYtEl9
dDQ1v8dVnZNNA4oWjOm4tkqOtyl1Qy5Ns4Fzk1o3WKnSrYg5rDvm7skWt4EDuhM2boJO2+yujbBT
60bVT4Ve55eeWTWy4Vk3d5x3uNXMLl1nsJW2GkCpvSwz9+IIZ+RUcOJXCjS7IaWT0aaagn1XJYEf
RinyKkfULBKgr6HVIS33ZmAexG7fHFGpOMhtN0XPQgmR2HBn1zXWUFZDB1ufikubqoH7xLBrLg4P
QAh61Y1pphJtG48VaCIU08BBR5BPUh/uezZBjzoq6EeA5+4W/yWR8xaqpkuVtt7VjJkz34RWcCDX
uctXoZ4Y+iotOcFWLizOuOvrmXmCkRyT1gMBFtN1g1kMPTTaSobNNyNPACunq5SYIReYJCC7gESF
9di69ZF9v7rFz2iw8Kqna0/VYg0bM/RbbK5H4obnTUjh/zLb7lVi2g+hHQ/MEMAfx5bgrzSPeeqI
z7FjyhVhVZmvAtujJMvtF1w78kC0EgaKITLWqtPgexrzWx1NX2JHu3UrmHJe1NvrbIb13Sj2Q2Vb
DDvd0PDqIa0baRGu4kzkOETDRz4WBH2TCwq4IQLByChuEHQjH4uNc2OZr6IBfzr2wK3CFM01FOQa
B3LGG5MTy5blC43MMKpV6ZgFZgNlbNErb0GqTEc37i8Rct8nA5xqiskP1YVuF/V2AYeh/YdOG6Qs
auYSEl8JCslBQwegJzFeJ03ieY5BMebI5yEzO5fRjlIf7kV6Lrj83rTG2UCLCR7ytrH3FXQtSL6N
fl58x+s+HEwf4i/HHNrNAwZKd8vMZParJrDIAUCIBWgzvC4IWNp6hHxcLJ0/LnGzTTwzdCBWpW59
u3Ka3xr8v1wp/yq6ZqUsLTbKLrY1m2ns0jj+lAEUBSbcL5CyB4aJtHXa6GCPnF2e0laX2iQDFeod
kbuLQqvT099m7n/5y/+8XLalDYSC7TzSDuH98svnuABoO1fxQYxl/T4T8nOq4iy6uKmX3v00tP7/
rM7NPzXA9DNMjMTS/YKt+uVXkdaZAP3N+VWVVMWGe4SMsGIKy2///vcs7sDqZzU5byiqA9Oj6SfQ
6E/xUWk5oZZLnfDQVcG0jQhlPdgd1omsiNsbwqxT79R7Ebnjk5m/VU5IR82+KrrAS1ua6yDi1f37
l/Tnj5jcE8MUDjoMelrnl96/w/EXtXQZB+CZOJ/yGoZfMtBBm0CMxJp80vodyS6fs6iD48fv/md+
9B/mR5CZucL+WoJOrmVZv30tf54d/fY9f6xVMJSaEDHQeNuChQjCix9rlWXjYtkm0g7IVB9q8p80
6PoybEKx4QnzN3n6j4mS/YkJkPQI2CLIjiLS+zt7FXOxKfx0mXMdsZRGCO/A7IL182tMkI5dXScj
V7tiQqoS7Hye507dC/sGs6iPiZ4zcVqlrGWiZAefg9X8CUllTgZLznbJaZHITWYVHhcYZWqcC00a
OnBrwJYcfTzB2Uk2uy5N2jHYpWj94vhkhUOPHW/m3wbdnoRGftejbsGImVkcdHk3RifR5+AE6ZBc
R8OsiuYSKRnEgCNaf+ZMqTFkOLNYhfb6qyxqguZLuwUQfp8oJswUcGY4OLd45LvIu8QxZjkqRRJJ
MENpuW91BaEVWVfP2oQagyU1AdKl4rj9564p2rid/sNdw1JFcKH99W1zv5Cx/pf/VpdZ/K87yd+/
9fe7x3E/WfwoZwnoWsauHDy/3zyu8ckg6Y41Dy3/b1/5QeKyPoFlFRYXtGGbv91WP+6d5V50WWNa
FlIoaWDJ/j//+19OueaXf/7Z52R5fzoj8G1bOqeEy+sQf3IcUaqnRZ3E5X5kBz9svIjrkpVh7CGI
UdWWApokjyJM3FsvNuZ+JeMivh7ssVzDwnDddW104iEJYuPZbqLphpjC4r6HMkHcqUAIRpEKKGSY
rX0FOw/mEO/RVYzUgdywogQYyj40XwPSTZpVhLKN3iLToutUlDieMNoZx25WmdogJlnwtdM0CD/t
7Ig5R58U35ucLQv+2MncplpjXiJEHDcplQRdKzmWGzCHxrEOYJYj0raQ+xNQJaNDT53HSHmyz5IU
jMpvJa6SDo70cZhd4+AhHCo2I4TCVz3nRa1VHrTf+C1ofWsTf6tPn9vgjwVGzeTVzqaNN1nGYQwK
m0G03ZbpBk6wRQCR6zmApfT8e8wHvke4Ot4gFh/CDSlWwdfZtphlQ21pniukOfxcXtmzWVnNMyyV
9A4l9QhJI44uQxcUD1VDB9o2dT9dYTsJCcLB5xGtgshhcZvlxJCwW1tk3nNUubdjyutSdsUbibE0
QD5txJhZzWR0GLbO1WcRuu5NkJXQfWi8dbEOPOrUtZcN5dah115Zs3MYq7y6gPf2blAAQxRJYM7s
G96/LTAo7wT8Xe3mKBpOEbiN7Rj1TFlorMt7IZR7q5lcLUmKcoP5pbXPRQgRLaDLDErM1/HEp0NB
bR6YoJWXlA5Du5/NfNrYTiKOZsMWSmVpZ65jdGYNTLi85W8Wxhb9lfoyzLl6BXElnyvw2Ibvzcqy
fdKgmq9Cy90NqVftsmOfvNuxCoEiT6Z3L+s4RDAyjyj+R4K92Zkan2WABJwHvWaRRRtpw5s7pxDp
G+GdKmjBIU2AzvkwslzfBw4G5UPXTRIqB+k2J4lyZ/AH6eQbQx/dgsaCxrU9QHS2SIQequ6O5YqV
niJj9G4qVxPE7dS2/QhsxDxH5HQNIYB8U9NXLgTN2fJtUc8GE+GJOSKauGSoOI14I+r9hNvffVV9
yaij9QY8DZVtBHw+2tCvTKKb1LBZjsttWAvIJPugRLF1bO2qg7Ck1BQ/y4pwyaPFf4iP4vJ5gdai
3U9D3WCPD87gSPuruG+b50jl18wdw1PWAYp9Tywt6eVKGnlpakfWCU6xdmSmP1rEkW/jecKIMLfz
JiDfacvxyaza0LMD5+HwFLegkDUvKs8NZFXG3+0d/p4IwVQlEaslGEJZckTDk40X1d5ze2sPRWgE
O1xbCB6YAOBposKtyFOQIFjTMdxqrWzCr1bBa9iz/x9JUOpkt2b5CSXU1ZMDczRrPXnFXTnDUU+a
4JD0ADo9txyPAxmiG2eEVmG2YE9VOe4GzdS+WjNPGghG9JTzbnRFskMMLogXYW5HfNV9OzfksYXD
jkGM9SRqUtSSrutW89SVl8HV7xDMyhXtMR/bgiwPF2YhenyKiMoOt0HBRAqV6JWOWONbMjlk4crg
lUp82I+Dyu4Lu3cvSV82mHBpVc2s6W8EOP/tMhEgWYCtk2nP17Fyp11GGpAfRQzlwdqjRYJdz5KG
SV1c13iLUnd+LQOHhi5zLnNVn1sA80Djo57KoyTIIKDXTGxNP9d1gFGhyUBANOUXj6ctzCjhbuKA
oOSybhPGNlbjl0Kq/VyWsZ/1PZaSPCbpJpuA4Dnh5zKWsKpFFPupMxVryaARDWpZP5MDhEw1D9vH
BGATF8ag7cJ6/N7VdrabomTatPUgHnohg89GaiFTHoOINiUxc5zQCGkOHfrddG/kpnVVqLjaQnem
X6jCEg1vl5pHfE/07Zrm3HYVCrZ45mj6UKO0lplzVdizc82Mlq1Nn9I+b1wVt3deo4InT0F4NkC3
bTh7I3ZnLoCpMkWHSu5k+kKoYL4VDDtWQSzdbd605HTMffUKzVx/BtOnbVrClWFUFvN1gUP9alJD
vc+N3L01+MK5sUft0rjhkxOqnDAUD3sesxb7upaBgB8xgp9DgpeEJy/NXQ+WM3zsrI07B4C9wbIP
UMfM7gZetQXEj2GrMK4NIptIFo0gVGoVOmanDJg9Aqs6ajVwj5rlIgulTntqK7155oor1DruhupK
x1RkB0l5O86tfm0kabF226UhzLgMzGGrjyQGjCIy9xJ3I3lkJhzqwEm+GY2Zf+tYxq3tyMhJWm3R
KHIO2tOxgGZj+MmkrLVtxeKxjLr+DrCC+xW4c7ipPCY/KpCfNa/7HsdF+EIPvmj6CuIdTOuxMEls
4Z5KwUOnwC4Fz7l5UsFjWJtAvZLPAaFwrlTWbi7NdjUHACiMeHqZ+skjXqQkfNSp31SeYX8z9EMa
jemmFrL6FgbMglPEImvpGsm+l11R+hKn4AbTqbjJGnQ56EHT20LY0BPbAhxc3W1yxmPk+YR9jOEo
qgcwayKfrzEOBhsEWF87YOBsKiilqC/i2QBXbfQZHLRkJppPJ+yBOVFLFpNaihnl+q1ZswzhlNug
H47fSDB80KRdro1B6Z8j6cT7Mnadb7Wo77pefA8YTQIgJUNLc16LTAC6sdqYebRO8hzMthNUN8LV
DfVahkyUZ7KYwGEEPDuraoMOjPQWZO/7ZJzyg9FXB2vSMe/Y4jEG73zKuOZXWCZRWtbI3GXSRn6l
J7u6J5+ubEfsbFFDZspi2uotv4uS+SsRESZmoK68D1zyZBbzG2Kn3JjWwBL6Dbq1FsR4k2/HDpNk
rbnv6D9eBDkor7qyjAvegczPXetWiZbrynrPZS4O8dwxmENHeVUVfXnVKfnNyQefuuBrQxB0tO54
Sb4ommHvVkg9G7MyN7Ei7KR3Me5RsTh3QpvCdYRLbstyZrzIwgluiG871nzoZVbvCK0kja1hsImq
B/SPG66naJTrWiTi2qiSxzGt7DsoZd0O55zVrRwJpp3ckNJP4Co4vc1fh0rN5Eg/aaqx1409P7VJ
vFuKTSWKS+m0oW8OHnFD5XcrDvcKyd4q0vRLMDSXBayYRW0D2YWIsCr/XGdMKedmfBia7qYS7QUd
15lqjZAZe56475GkoaZl7d4T7zol3OZko5AsZBkxIXaEGlqnIiH8zM5V4Ud2jVPOAbqhpfl8I8la
ufqn8ftvGj8pUIH+u8bvXBbtL5b937/nj3mJ+QmjD9wI3IQ6pd3PMlSb9g2skUEzCFtb0o798Owz
SdF1viTtJfSdAegfChzT/EQbiKEf8xBtH4CIv9PzmcZilPl5YLKQocUyyjHoMIl6WAaUPw1aK0LM
ZRBM0cWpKpqZTMs1luORtICv2Om0d8rUKLYdQYBI02KjOocy0/wsDqOvwGDmErFJLoEO6ZEaD9Gs
oKWypbTf51p6m7yIXayHeTWdSpXW2XM8m+pUNrP+NTHC0VsJVPy4SyzhICrXcBrsYs0uH50WX96h
IS+vP45GXA/nmoH2JmpT9hYkkk3YTe30XDFV9amJmNpM2gkfTRWv8LiEvkiKGYTqVH+mEERCKqPs
YPYj2/MpccU3+vAO+D1RbluPoBHYRUNhRb5pR/E56wn9YCdIskLd1Ye+zBn7sFEfb3ul8aDs5LqU
3vNQjGQTwiqjhwlR8NFQzMnzaDXwfjqjwk4wniJA/vUer2KNSHBIBXFPXZkl7MQdo7ZYuxVMVtkJ
UW7PzGxm3PS2ybusz524icluWUwszU2DtNe+GoCuvfOOTFcgh5KgfiCOYz4gQW0088qpQ4470mNW
lUk/Xu1qF3nlRo5yOJeJSVfFycR2kozJrc1avgegC/205XxgIVwqpK1p1XfOFVqdAoM8+k8hJHod
4sKSiFwryjTZH0Se4tBgRYqBCd7CKGzPTQ+hqzlOtSaDyHztDSnuGsrjm0wRrfXVK5wq+Q7zoPk+
cSgOmD+KxsrFvZMHYmvj/IT/SJKJ81INGeeZIjP5NLBAOdpFV/FG1WkQUbZ2ySE2oTBs6iy9FYSt
bvQ4pxiL0uHSwCNb6XGM5jUbQUdPVQpTGJnOEbc4AX743rdzHKe7FDYqauvxrrU7Ml2oFeU69lif
+plqw6Prtg65WJisbF8SQLNHVAOWKjMmTB2jXnPGzs1bKavsXbaKxtNLoTlitFq0OG5AdlXYJgvK
rfHEsTHgRZpGmC3FcSL2ZtF9Jm+rb33KF+tG4x20WOVU4WfqGxC51LjbfLS0XW/Qdjv8ujNKqGon
ZjHeFmUrdtGQusnFFIED28FFuZxKPb1inaeG1YCaa+0uYVc9WVrX8SKLxe6TmQStJvORDC/mAAne
37SL3niNCYK0XGy7DBNK1LCj7Ez7BECkeaFsCj5HNQyoEiouzjjAsKmC39AJp3pMmvmaNsu6Xa7s
C5owDNS6UWxsJc5zQv4h53jru0ZloT6oZM07UOnfSzHpl9JKwxdiH+YrMjSGU9mn2b7J7MWTb4e7
JEGmG8QNUCJVNV/lkDa7yq69+9DEmAWdR57c1HkiIf1SGAkmES2wT4RJWCxmsNonSTM8W6ocolWS
jsNpjA35ysQVWUw3zSWrjEzH0sz4Ci1NY3zXHJcxRMu7sU1n2vOuzd5Jgwe9FqOCWtzCylulvW3e
V8YwRr50+vLddLFmW4kZko+Y1taXNqftKLym4WdUAMfdTOLBrrSVomQ5DLpdHtORrBYaecIV+2Rk
UhG6+9FCODxQ7LgQ3MZk21ohaCung0ouvKh7YCWf+hnvzwPIiVsu6/LOldPJIx+M7KHA22sOEx12
ico5urQ/3soDafZ1tIvoxsvceN8HZfEV7JdHeNwkSabMdd0mqNAkAUYXh8BO7tq8dg/ww8Z1ytV9
L7SyylmaTxK1hRH4Qzs/0jaL9TRaIeYeB9ASKTQ82Tvd+Aw4cFjlUaetx0GYyXrUbevVIrpobYhq
vitHcF2mUw/PadSwrjOS8iyziuCi3hnfwYX1m14aLdiyQWPPquZNmUXNbsRc+oKbDOyLiL1LP7rz
zVRY5RYaVUtNU1e43gb9ntX4nKK/qVO1LcsmpF9T+ptbdfXapPC8S0ytbP2JnS/2yQ4dPvvj76Tw
6fuiL5xXQ7aztp65tDYzjxw/aqeeuVAYDeui5MnvDvi9HbdnGsi4wueONFiKC/kYEtV+5Q5WdCyh
/94oGLXrFm4d76wXTd+wobb3FnRmYqEkEvtGx4K2ikSDzmhxdwjBOnpmZtn5plTf8jw2NmwXvZVh
EX80JlXia4aqT3NRDreZo23Q2XjwNaQVM9GPo+AAqSE9R8z01jTfyWfGAfIhabLq7FTudK9D8qCb
siPvjpTVdt+7iJvKMYgRrwTm4PdRrF9qwH/POTKX55D42Juiy4KnClX/VccIcRUh7nwUeBo2kV4y
7WC0uMHNqtBlFU20Nvlr0bDQFrWHIqP3XYVk5JomcfWr2GyKtcaoD/4lNDOlR/qNQjBqbByXOhxk
ldn6eTpMVxZhPctYQsiNW5oG72M7vJijg6muj+wd+TYIHRJGLkcRC/td8vMJ3AyK+CZsyZ60E917
nmbmf7o5c9C7hU60VxM28RYdmA3trqoeaPjqcKVZtU3EcIByfe0O4wnmRb1FbUmX/k9x/N8Vx9ay
Zf7rrciiRS9hPf+8TESIvnzTDyE6da5H7Igjf995/L4N8axPTAsk3vUld+RHUayTViIEi3nHXZzz
y8/5sQihktZNyWKFEsYFZvX3FiHGL6tpPF7oYFjIf/jADEtfvv5TUVwLO1H4NqLjTCqrWmVZaEMR
xykkJ2w0JquAMHeI+LXKu7iaFrQF8kXl5rrw8bEmG8Hj9z5p0xmitxzTS8SMkNBOrUgQFtY7npDG
sQXnuMr7uFJryx1RcJM7ZjLATwdnO0G8ueqZvcMd8QTeF5mdKs6FG6gY7i7HNb0LKJp2Zooizg9z
LVhzitvEQUb1IUWpfu4aJH8zAfUa9Sis8FU+uJIZnbSf406WpG7mEgkTA1/fYFBDbq3koVEQTlsq
E1/8Em146PQvaTqXb06auec5/X/sndd23Ei2bX/l/ABqwAPxmj6T3ohGLxgUJcIHTATs198JVlUf
ieqWus997ZcyQyKBRAKB2HuvNZdDBGw7hlArXYYWQ++PWIJGgs+iMWSI4YvCXONYMY8WgOtD3trG
64BS6C2oWdCdTIbHKirbb/GIpxQ3Vs0mF6fIHptpe+sqdzhlObuJ1YTMpFw78PIzszLXmQfcpi5q
h8hUEpQvY1PGZ4oRySuS3ZZdNMjeS5I05XFKm6ceJfctiEd/nydh/ymptb7DGUZgQGHM7Rc3CuKn
1kDtQNAMSfEIpDNatpKsSiKOCB7IAww4Zor00BN5sLZti6bSNA4dKurhkZaVzZWWxZci1fog5lTv
LCSdrzPL0HlqtlfGHHunvNU1k6Z5PqujosdoF6hdMIaKjgPgdprjE1UJX2qcP4lUMDvmKnX8ttJQ
6PKd4myygmjdVqXPBx1xCykr6jAKQgPNSMHcj01U3GPqSR5znSL2wWZAq3kaiYIsUataGyPysNwn
dNLUKuUGPDat212ARILL2FUwTleMr6JdMtM9LWLSI9eDkglKKAd1GMHVwxvNdQKd6pHhCoYoBaEo
S+R16gPlcZspOI/bij4Xve6V3YblRa2N7Nw2HGta5+XgGmxtJ7aDSOrih4hsFezSCG+/NIB1QAXV
HumnBS/aqjbLw1zPoMH6wI03VSity7n0xA0RE5ABQoPWEICDZOo3fsvGlmjVVxk4+dFssQoPGQmB
m151tMJlMp7NZDioXSa0/CSqLHoySj82TlHD+3JLJWJ9bWANdKvEHLrbfh6qaNtPufWs8X5IeO9N
d2N1svnc0ipbi3qwXvLWaXtEl5qwTwgN4cF18oG4nBB5W2pPOCRLItwRyiYkMnaR5Tw4vZmc8f5z
v3Q+VNEV1oopXgct2vU6luHnLDADUooY52ATyMU9qcQVwQZZwEzOTZakP7Sp1S5MZPnixYn4hIvl
C1OheuMzNL2wOn/65tXEH3BPWJVcQrsl6K9OUbq3i/kPyXL7TCFDVN4UZDUBdJVeSmvEe9rzxHli
E8dc6/YGM4Wg4Ep5nluTZvOEJGgbErq+Lm1MHXMPGJeU3nSh43bbedDNKa8sYuBNBd/HSbKQ60Ak
UEVCbrZqodetDVGbexJI01u7N7x9lZr5yKxHR+6WDSHKhjxh2+Wyova2WU9rIamNEMvWBTExTnOZ
u0tQp6gcfdvy2ubCBmX2CEmhQRthaWdgRYu6YxSPMlySSOrPOE7q9uAayD0bU8A0RSGvrlzVGq+V
F1AhKivrEdNODCnyORHQQTJBTLTr9jsjTJrP/jAN3xooXc+TK60LBzVoudWDCid2ZqBFYCg4DeI8
EdFQteul7z1Ex8Q2oMhaZn0X56qm8hLDWeu3wHeLnJmUDE7uwtEjhg/7CmMZdHYg77KcZbOy3GY/
muU9Hf5uT6RERFfFZZhMUDbhpkY+yTVOViBF5jh/ndmjl9ve8ptN5XT4RqqEwVsBw+FqNK2i785c
SAdSr1061OnjbMSFPExMbnPzKZxyZL+rpMXmpJ8YUqrsKhrxO9hg466sbIh2YJQYBJSFeQstJ75m
WRzRFubzEV3gg+dKedsglbmFvRtBv4Jo8TC0vnxyjDbEOYvBg7ikOH8IpQ+EgQltd0vZJ6/Nbiyv
QVKi9I5LbzHbuJciLpkb9eCcM6+NWbZ55a3HcgJEzYRo14RBg7BWleVlJkxO18+NHS5Umg+qMGoe
dRxpjEqVf95YnP7MRvTC86hsV+2sozs3bH38yflwH3dGyM67j5JvDnqYK2mgwdlro6nO8RZEYKPq
+g7+dHCM+eCv1I/zcZhabz9qZjIj+p3PKH1H4M+NMR9iq5h2mTtRTlu62zY66ra59liPutSaz6gm
giOjcDy0Q3bdIMFZeQ0561FVKJdFNo9uhzk6Vn5mX7RjRSivnF1CKsKuuo7nIN0v1/O+rUbrXOBK
PrBcBPusaY2rPKcbRudq8G4KMSdfI+2mh3Q0sBa30Is5jqmn0zQH0w2BOgOdaCGOvdWpBzrfJJFY
hCDzPKFdApjdrpw6ECVfEfMMxiqTudGZZD/dOaK5GRyzhDaRkQqFRMHaJl5qHrKmcK86WBIXcyDG
o+LFyKTNHi6lCF/Niimwpcg6XXnKa57Srkg+m0OUH1Vl1HvpJOCW056lhtsv4SUNWtJbIzgJdmmf
5deRqIbPNYjJTa4t/9lm8nFlI8zY6mRZNEnBtdP9PAzevG1b267u5CSeUiK/WLETCPxnjWo6a20y
aUvWPfra55QG2p0H86K59glmUwekGg1IZN/PvXWZWY15btNu4j0moHuTiE6WByB/KbjyFdOgu7aJ
4Xw6IdiyxCeJTPgBkEC5JG/Fw81s2VV2pkl3LA+dNpInr3Y8hjg+j/iaIpuklRZMELEr+Z8hLBbM
jF7vqz8DWrhlbeJa8Ocv4S1UN8/sfcfHPDfka9aP9oPQXXDPqKQ+NSTANEsUTLmEwgQNDcWg68t1
QGKMT3IMC+CbS5JMpv3nBX7zxXlPmXGXwBlF8kxAitnBD8KC0qrYDm5pnPPl2MySiKyRuW7enNmj
lNd1Q6bN0DjhkkOUFocWcfGN40HmX3edmxAb1Io4vg/9rt2Wsz3fJPS/SFuphiVE578l1L9TQvHC
/eV4Yf1SEBXRyvQH2tmfP/X3gAGYheVgY0FVaVOwePzCvwWZtvsHRQzdHRfSFcJLev9/11Iox5ht
+EwnFy/vOwjt71rK/gPhdegGiHLfKRj/0YDhQ4IqejI0n7blI+90AKvZC9Tj+1KKAKyqbrpuvCQi
Qmz7gfjlVQXwFsZKMPSI/73plI3kJm1NM9dEqLn9p9yl9bVSQjaP39Wf/0RtbX0gFC9ngzvIJs4U
3tLCgPvxbKDQ1DlNtp5MEXaa2I1lhGah8pM1TyvdmH5weYTw5TNIKEPdrJushVcRzYrWMIuj/Cq0
Nq/4HQlp6kVhfSIFJLT2k+9F36zJsMbdr8/Y/iAQfz9jHwk81TAJL4gcPpxxGiR8t5O+dOjFxRt/
nItPvUt6z07jtiUQbBqtDIsq0J0ZMyHIg9x09mXfIqFu+0p/XYiW1jo1am+jdIpYSJeJ2dNZpyG7
jassuc47cSqRqCiauaZ4AO54lhcDvkMYyP5F2qLj2v/6U/38NSBrNanwA5IcfOf9Q39XXyNRjQej
LtSl1JF4qGLCbsgvITttVZMNcz2MdH7ryCqefn3Y5V77ftaFtQatOeA4RLvLP5bT+u6w1PKxW6tY
otCYrUsrT7pLqdp1ygzo4ddH+thAWI4kiMBBSonkOVhU0t8fqcb9MzdwLi7D2nRfGsrgYh/pkG1E
XicoEbsChK05ETGRseSWv7tpPqqg+ZTgBT0bZKvPaO/j4YPASTGWQKNbEp1eyqzzXnKE38Xem0u1
JXW+ohXMV78figYTaZNXwTddCHUcGGiThOC0JvEWWZWvs0CWn5y2tsGEhdP0rTb6emMacxmsYa+4
7QGZ+Nz9+Tr4QZn6vRL1I93PXL6lZdkAYmu7PKusad9fPtPvPOl5kUG9E5Uvabt4E2F2akLpnGmS
8Qn3Wf4lDkV9Ps5NsvMrd0zXttUHbxqkWLWeEkzZbpX13zAHY6f3yFP700LwL0/ShXXw4XYiF5eb
iGBd1laezg/YQ58axWwZol1kblNHItxokN5sI/Gq7VADdWsiys0brK4oCpIkgRxgSTgwbY1eC3JH
XjTlbV144DyCYoiRR5XVEfONXtXwTz75CwEkamRExb5gQVKNO2IVZUpeDjXcEHanDsMti/aA8Q4W
wU1bHjwgLLd2Fl+TwwaznDlmc4kS/l6/40n8hVRipZPN2uB28wxFN8zOi4VqAq7GPSUL6WR+h54M
1LAldgFYKBhcwaIMCyHFWlgpcza+1qrRd53JLALygA5gZzUdeay2fd8k1sAsJzDAr5BiGH0hmgQo
Swre9nO3kFrqWtnHvJL1ESVp8TXta6ZA0Fbyu/Qd9NIvzBd879BLFg6M5driqhnKEaR42+zYWAGM
KUi0itf9EIcNUiiYMqVyoMvU4oq0UIAz1Mb6wKvGRr+8EGkY7RVPY0ltbreivvMcDblG0PTaKb+c
X0KfiSKObyKHyH1BUEiS+4u9MHBUXIPDmd/ROPIdkzMuxBxnYedM7xiddiHqwFgsD5K/it1yAe6A
2gG+k72DeIJoYIaC5Q4R30Lqcd6hPTSnt7G7gHwGNOQw0xe8T8adpHeMDsH+jE4wnvv5PBfRTTc0
uiwZlaG0ab8mjKzt+VkNuKJKQDYtS3n1ak9lph0UkrrravNS55rYjZOgvNn3otPRsWxT9NGZXVR3
ZgCJIpscrAcd3wHkC6rnka+rRMUto4j3IZjIodn6lKzmGo+oFV2xNfcDTPtTMCRMhgqhz32lHe6o
IaosRTHBu3DnG0kWXTHFdPx43QAc4IajDVXuZJG2+OAaXl7RdiSsBZSbQDCxYjAs3XWlItTCtBoo
S7HvFqAWI3YFO7IM0ZmFs8eKKW0sl+syaRFAYoCMmY2nRlluqzgN34yup+u6MStb71M3hEDgAaCJ
TtLBae0hXBxVM08HZbK6JVs0wGh0I9XP+NpaJdPdVPjldDCVQl/q2bjP1gG+6QI3fYMfla/VfjTq
crY2yPRz+gB5aRpXRWYahCrBgXjMiHJCatUKTQoRYuNbcpUcZ4fwzLbOkiFRWBEDBOd6Ty5XLe94
GTunLJ7tfNfVnMG20uRpbUNrnKnDsqkeLspw4tY2eFTaTWRZ3aklyq3YxBGu0yVWh68zDRT7Ezln
zvwNsKcg15YTAA8+lUlztAD4HGKg+Uy0cyj1m7RKaQt3Ue6tjKGtxXUWDZmLkK6hyVrWGcYZ0KLu
zqqjGKtpIoJ6Cxh+rihyLboXOS1qLIH8vZVF6xJkaRM7DUlMqTGv9Jgan1s5VZNB8ZeH9iVRQSk1
Q9i7hnM/FYPdXfo17BJYG42+wLbCKylWQc4P0EnjakVpYsln2hIyOTXkKI07RRHIZFTH+t7NbO/F
GyOsAyGBXtgx5UiENZIp0GBlZ2XlpnCaXK3DIdqmVto8F1AsUb3FWX+nPH/4UreJc+iDgToyzCHt
rGQY8Xu8omI6C7GD5uNYO+6N0p51b2mDvzFQsSHes6aAzFy7zNIDUgibRO8A6sxVagTigXpyuTmz
rFG0NRX4zHFydbg2m4V1lgySE6sUi+4ZbzDxQIgxd3fJKtluQkuMUKyUiOzrrO3y/NYOyb45jm42
dBcaVSibTwAZ115u+COI8pJDV9WM+WK0Sz3vl4Y1H3459YH1ifOqS+vS9SSfokPTGq0SRKzzWuR4
kdd1QT16I9uAR77t2BXE/Blrqq1lctVY7kTX0KkZ/x2TgbiMi5LYKTrIZteMOxD4gBymvoHOw//T
fuUTsYCMwlr2yVqWDxF84FPYpynjaRTv3Bc07F8GuZg9gNdMt44eTTIs2OZmIO5knt2FvC32SprW
ZSPi5tlFEUXzxk1S+1SFsejOIiiT/WZqA2QONDucfY2vO1+bQTO95gUW7bFTJtFy5tTnjwMoOHUo
I6N8gz2+rCHEWCYb6oCQtGF7QtNY+6V4NMwIucVQx80qcFnmpnZIbtNKqzOyijJv49mtHbPseW4A
B8UWD21m9PEWqgKPCVodRxxdWVnMcVmQJwIMuaW2w7Ji091iFrEbQS9veckMzZnVdrYPtaOAT1Ik
9IfZejO/bUUv7o2JbfppFhq1o1aShnJpkT5xTHEQjNsRasCMqhD0+7Hma8E0lgt/N1d9ry/GKSju
sl6hEg3UwS3H3jvMA/RTMDrW0q8v8qq6kHA3zg1tMpTFwImcP56GOlmHniqTe3Yi6qspSB5nNJ8q
VLKJorsthj6EhhNNzV0RN1b6ZFWzE/armR3Y9KnWjiH4ZWRvA2sz8vhkRPXwBXuc0a+LgCA+UDmm
dTOC/5r3bdeoFKvwAu8DBJA51zhRZu+y9GuCzxvC9fwLF50xckd2NwrBUc23NoQS5347B7SlQqUK
JuXO2GIyssMWqggOu1XujgwNpmiZXWDS95vHwZswHxEmE/E4pOKBe71U11IAN9t1di3QvJSJP6zG
7tkmkze0VrTYgk+eLaEQDl6s3QscdWF/20RKtLzcuaO3NT6nZkfhgJwrdXQOcLitE+faHs3CP0YM
8Plc42jEF3lr1MOmVKicyPwuO31RFPCgVy3JNTuVhEQBDKNpHqeGSJPN5PsMmlzcOhfvhcd/ja2/
segJ7GrflWg/4ULZQOk2fdX/U739D7vWrvzyY0/lz5//q6cS+H8Ikxgj5JAUpxSf/+vTC4I/eAKp
9E1e8+9e1n/0VJwQJ6uLn1Tg6KZ/4uO0/bunEv4RmiSH8YdwCG2bP/pgzPuVUW8ZdH9fxy6aUWx6
DpY/TG+Q0z70BCZikixeCuYhp01dxm/AvK/GiQHDsnsb5KFMzRNcXGJMuicrN0jrUb9xyC/xtT+d
AoloyEb5zPZCQ/2hQqtQptZhiKqmYlp2GblPE7WYIjVFlpCOCXsy6aZvBDMver/RRV3HDHpsV24H
+9klz3NOCFHksTHZSWBj2mkQEXXAW2DBKrpez1gXg16PU8usX13Gt2kFRRg/lZF/zsjfXP5zYkLk
ptMnNVf7FIuaMraTJw5upRmpxqhBkOdIXASmJqDOaJXjbEzyjCZHPkxhzpNpOYfRD1clWU6oj85i
sirg8c83rsYSGC4mmNBgyMCky4GhvlX5uWt0N0Uiu+0okW4y2rrxxbPlGFsVBy+z4gzoNS/IFcSk
AWxjsTKTZIvqc8McB1RBfjsa0FPxhuA5YLCj689Y5cx9WnTXbITOMkt+mYHTIxdYN/5Q7P2Z0xg0
gB5HytdydM19njGcmszhVTIxjf1OnSOO9xgK1evaVxxs3qW5cxWXWfxfpcu/xSK2iVCmuP+F0uVF
qZfXpFPftFY/yF3+/Mm/1hVf/CFIYmYB+cvqTrPvr15t4PyxmH89zwbw+w5g/Me6QoQznnZQGPwY
TUtU2v9YV1zrD9vBi2+iiPlrNfoP1pUP7TF+tRUgfVmIkByMNumPz7RwJiRmtVEfwrR4Y9sl9kZY
MZ4MzeE3DZ5/diQbxQ49QBZYMAI/HqmQrnTn0eJI9oyW0Kw/1xiAqSOT7s9b9l92af7ZkTgGPQZE
Rq4bLn/+XcsvBtY1M/moD1jeOqy65pXqcZP5UPK++8L/SWv5nxwoRIZKv53DmRzrxwP1RMaLqp3r
w6TyNzamb5GRvmX8+/9yGI9IjYBv/KfvSPsJmh5vrA+IIQW5n1iGVUIwfD6m/4dLtzQvyb+ktxUi
vPrxE8VoM9wq4RP1qHbOR7PD7VPZ4Xkrs998qOU3fdeXXW68kOkFHVlenf5PHoSgL8PFwVofkmFA
JtVNt4B3H3D1PNQ92bG/voIf31zvB+PVxQzMpnX3kbhiWF7lBFZVH0SzhNOqEol+iBuqMtIXM8ST
nLqIuJEw6f/8VlxS2D18TkCm6Gz+eD3punY27476gFO8uutaUns9YeQPRsZ//fozLjfbTxeUjQar
wuI6CT5sEOYuI1OEVLYDbDlciF09bTPbjO5+fZR/dssv25m/j/KhyR2iH+mNruAoYvRorI0PjGLl
6R1f8f93pA+XbsjLpOolR0qKbmIGkr3MmGDX/8bjZf78oZZtHyMVEbCxYUDx47eEQs0LS+TQh7qH
QVqbPZZ5PL/AXhcvOrlZQBZFa+0a4XkHk5n+JisYbDkNVKcez7m/Hipqt3DkLd6Sy/IaJCnT2wyo
AJtKNPckDE9Qj47xbPUXgJOoxOtZAalDl7sIoizUf2hQzByFCbkM3iFARH4ztcJ+zAO7OsJkiz7T
Xpw29EQ9LOhgRapJElOTcT/nwUjfTU0kZa5yOYabvondo9aJ3HZ5IbfaDuQdYi33ZIp5eH3Pt7E0
CTa9b3GUjLAE2GmA1OEIJNV2cgvzC559A7sf52PYwn0pKXs2OVuXXSXi+iq252qDvxa7PRFAOPSs
rqCX2DhYZP2IWJzGjCiLGwKmjbY2yFzn0+HWb1aQwfQ60NJeExOfr5KYuAff5xUgg9Ha6QTy1Lpn
k3ZykUnus3auzmAQVpuQyIZ9KEpjHRSm/RgnvXc2xlb2OQ6r4sEfcgjwyqmfG7+0HyM+O1SIwcKr
W9Lz5px6wClJsORKOA5A0BXJz8z7DLctHtRA3ktoENRjGKn+HHFpzpKsqa/8LnszLb7TLvPtxzJM
30Y1RHfapzU2LEtjghZ20VdW+a5FRrjI6ESRXGOUGW+zEawBK7rGz0cURx8TXs02AF5EgRv1lJIy
46zcLk4vY4cWdubH8s03BCOqKuMidgVhQiiOiJB/v+0LUsZPpCOG55D15TZPuQjAQrM1Ec0Tm86a
qf1s85HiIM0/C9ijOEaGahMRo0iLTPfVvK7mxXSdSnRYDFn6WiBsArebRDXVPYMUel7Yn6nafVO2
5wZo0MfQkN79KHPCMIKkOvEZp63UrJymGTYHF+j6Q0Wn5d6RFfePh6gMniZb+RzMWtJXO0RB4ryl
vwZm0uYrwORIG3K0sW+vjDgnKCjzmT42tM9rl7pg3WOo3M7E9iERraH4ewW9iweNoKffo9bMXsRg
GzsKfOKmggrlYip6QPuktN8OtFeeZpwCe6/G3LEjBN5OdxmijXk7Z/hKV62K8dD4Y259mcViOZl5
tlzoaNaG2af61CNLe8aW450FU8EaSr4HXh8IziffpOjAik1X2Mr5Jrwkzj83RFCfxggqbDsqZjtt
9maHiSAanWgVTgSjbUwEl4H7fNgkpZ8wfBbjtouJkcpIB1x1Dq8+IhuxJIQt6Gug97R3qBg2ST0m
32QNakPmPvm5fkK0jWt1T7Wa+j0MBmRuACwlGr1QngY3fVMRkKOGts9aLQTUNv6mSV4iymC8k419
0FX/pUum9FSi29p2Ue2jpwmDm6TjobSQxGwXadlFT2b9Ns55zl1gSkA0g/wxxOFxxqhgV86YeWO6
pej6MevA90uZUZFEwE3NqjheJ0U9QbzOUP6yqdw1hGNtCYCZiJaoo5WjcPvPtLMJ+9T9HkcuMYgu
n5sO6wtj5/CKuHqPcEK1+Oe1dVnFA90dN3JOY8cdlbOgUjlFxdosaCf3ckmKUfBaICI14gpt9fCq
jLZoVzEg1XXi5uGN5beEPppkEnsslG3L+gFcYuGfENqAwWTagPNAD+A5XXgDk6Q9t4aOlex9p9UJ
aL2FWXZk2GI0K+0lgmjg0MxS2wPh35rxozW8Jp481mgwSSxWJncw6RxtWlw5ta52yeCEfAkwVBQx
DFS0YAIKq+ZmGho4mfT+AA8GXJ00ErSS/M5iAs+qy7DzWef4Fk3SQFf9co94JgPsPCJqLPMAYPTQ
E1jj2EkAO9beZRZ7O4V5cN1Xrb32nJkVUUPYIayo+pSOXKE5iCTOnaBdu8YyuuEbJq/VbNtDzNvg
vq/jaB36Up5Ak5c3qmPtMWJWDwbEW5n3JddcVN3OIQgDVkGfwiKwzS/C6vQZ0k/2o1UHLk/h8fJN
1OVJJfaliHH4t+mVkzr9EygTdTWNCdjWbH5MTWd4DHNi1UPI5nt3tuhminTeStAjVzVgHnJ3noMG
8EDqJG9VjG6dAORPPM/Al834YIeVsU3isllr06mv3EkBja2meM/i/sXwaADYAS+9XPA2NNKkeGgk
K28rWXFM6LX3qYmOfD3zldZ/LrK+C9Zm5jvYUXuRYuCPi2zPlaiBi7E7lLgd271EUWpbSU10A6ZM
FLc4BapVRpEH8tXORLm2YhPZFRZ/AfaDlp/MW+JD6KLDMkHTnpYrJ260ufKioSmxatmfFLb4E7qs
8oSpnJoeAG9zIvq523RWifeVmTAgWf9sGuyxRLpoFi3rXxkM0W1jD/AxzTxLCCdN+xLwaSZQkK7s
MurDk9sTFLeK/M4hiZq9eNsh8xVt8KamLKFl3+flN6TZy4Q4BvYTBjU2UQLxyCxrPHPbqJF1fQoZ
16Rr3Wp9TewmbdrM7cjugm2RbTUmBfDKYKBQrClLfQ5zRD3raizuhswZi1VtIbhfNtcuYsJg6k8S
kPomrc0vTOwONU45RP5QxYFBJDvb5/li4ehv6MGgBXCkkW10wLzccAHu8JzauCYyBRe2CEEKNJ3e
Io1/IaUj3wbkeW5tswo3VdBYT+AcRmK0VQUdJW7NDYkYHVM9Eq8veVzj17gILCyVFnb/IhgFW0vD
OKYj1pAdBmfWN5fp4MaN2Z1QLWGQGFxReMyyk/YAFZzRZTh5/W9kMj81+ohyR4S1qG48lAbvAq7v
q1c1z4yIlVkcGl6gG98e+gsdd+RtoeZjlWNreTk5BtQae2ZfkYu2OuOB986YRhOXjjTgN4XaB90O
WD/Ohw6BBWBgKXY/FLkLFZJngPNpS+uhM6ezNmdNHQJi7YvuNpp4zf164/9TZcioYBG2uS4qGvoc
H9qMyu29EmpScegbNmEy6iJeULyOpUyqM8OdquOvj/dRebJ8Qrz4Hqpm+rXI4D5UTrJlg+P6eFN5
hJHaskrA/1cS0UvWli/aqASNu4T9IIbH6/fXzlDNlr9P7MHaJRbW+CgvvJdqbvr9SBLfbwo756fy
hPPDQQUrLggw7n8syusxrYwQrOshKUv31PWqfKuchmdqQLRuAuh12WyTTM6DlGSWvuxJzFmhdKqv
auzmGO/KF7Yy8gRJJdxMNpUnWSKk0hRT5525dirOIcC157mvBEQbGDukKUQegc+sys5I4YqSv4zu
HOR1L7jVmcQI/rEHZBXcTBFjtlWENOBhsWN/fn8rSkkU1nqYUXf95lpYy3fxQ5W7XAt2lAgcfU/g
1fqxVKNdG+H2VPlB+xn7baKoGEHT9Bwc96mB8Uu6eg2mGLI0YYXCW+MW+p0G6KczYKIe2h4nYjvc
ph/OQE/+QESclWKbndK9Z8TVGQb83y0DP3UsBE120jN9YJBIFz9+5x2Q5ciXVXrwXTbPPgL3tazJ
92psZksrP6/wTGUUD6Cj+6dfPw/2z9eYLYqz9H/gzC9swh+vMQp2t2+LITkAYIujQ+FW4vw9gq/s
2BorxMDTlTA8huDu9JCLqXlDaDhscdV6UJwriS+G9RYFONp4ZrCxrtlOMgE7sP8W51kl1deGWCJ9
NCJF4fp+9v8dhv1mGIYaLWTp/tf96mM1vHzfpv7rB/5qUwtCfjzuMxpxzuK//NuU6RMNxOPm2wGL
8eLY/N8W9Xv3GtHeQoZdGni8GP4afbkmvBI6iCAl34di/NR/0KJ2nUX6991Dv6zKNON9YJfoKwOW
6A83ZKk1Pu40PJlNCd0tw34z5DZzFcfLv5ayZ0eEVSKgNYBcdpVPUX7pOGX7nGU+Q50oUMa1FQeE
yib11F+7jo4ecsBr7lnDHPc10WkWH6vGaaJ1JCnH1g3e8R2xBEQ5jEXwMHl6uOna2sEFhj4lOuGD
Kr72/eSd97Q4HpKxytrVXGCKAwph2dRAFZMfDZ89EW567L2+2GYAoag9pcDcLUvH/wqwmRQuE0tK
UcwYYMb+UaeNe5tHRgeZn4rpTTtY42Ojv8iLDioTOQAZXgCneXGjuH8cY0ADGNKSN8NxaoIcYo9a
rh2Da1LfRLkZJ0eRlR6PuDlaa0Az5k5vQWkYN5XMwAXSgo0ve8OOjqwxuL9iFSLfGyrHPbeTLM+o
zWdLrPBBJi8zQz1ieiK19TDZPKPEice1E5bhXgWeE6Dk8Yu7yUqSq87rjmy9q/iQDkW8j6GqnZhp
9nuT0Dhw5mXp35VJTHUyy6QIYKjgTlsBl+tmZCvSitmmVeLrZJljzcazDfCXLp4nXwAdJyawOaFk
yraZsvwZkErlA/IYxVmLqW6F0Zw4HVPU4SXbBJHuoj7A9ReUzSGeEmRshqm+JEZE4SbSsqjWLkCV
u4b4hxPzXzzn9sjFEQXxCLDViiscmUQLhfGcXaXsSwmr9YL+qWATtIImosMzEh4QQybzAp2I4kCc
AAdDfIkxBm0LJdsrSZDrOh1TzGyOj+vXhSxR4apSQBmz0kkIhRrj61DXb4rf0h1MPTegEkOneoOI
UiB9HWbi1VJ31q+yBQdwiICOELMxZsfekc12FlPmUH36JHJYIrz2h7bfILPxdsJwWuSIDtB5EroZ
d46oua5mZLXZQ2Ni4u1vZiMk7wIUqaH1npCW9HaYguS6tCGdFl/5dm1I8QnKCq4teZKJocg8binW
LlEFltFlDJtmU1qVvbJc3T8P3uAfw2kBJ4QcA3kofdL5DmE/QhnJaBtJFUkwh0haBGfTdSW1D+5K
j2T8NGk336kyL3m8nXa9BHrV0CJWgbQgigi0LMqsl/xXK9plSQ4PM9D2Nh3Fkl7o0OHKLYxZwrqo
aI2vxsq9BcN0KCCjnM+1G60nszWJaJHTAa8O170bR/AXvYtjWob4tVeubEzc3TBhN0p1ztppScpj
MKxPNui7bZpNwRF+53DeUVlTvJf5vvG6DjZ/OTdnPlLYE6Cg8pZBvSup831vTxSHvjWEupkTHsy8
yt5oVnyyDJaBIsy/hm3lbjKan6sqzdS9waTgshgoOUH2JShMPOuuJdSP5MxS4pBULoNlPxvZbLKt
ypDBooKFitd3+TX8mAdBL5PuDA82eR+HTMe3PniQbVlZ2RpJsVxnqdnTewP0eGhnvyTLwl+udjXc
o3tINiZQvWNQufPWLnx2d3Zm38INVRuWp5ymcOsdA4iK22VbNrLnVN0FdmlKxDEbz6fSmx9hmLpP
QellmwTu02qsk+QE4yS4DwKvO6sHvxhZpBRrSoClnfE+au9XE14jtuU8nq9MYDZohuPsemYL+y2P
6/BQza576EDnnA8WI4dtrOJxF9kz43JplliY2XLEad5cluTt7AMMHGd5a7+Y2CdWNFd7zH3lTF+2
0ciFezPnMZTJzVAk+TaaHUmISVxwtW0HPCX2UiFe03TiJRI6Pf20FGE39nZD/j/2zmM7biTr1q9y
152jFkwEzOBO0mfSG1EsTbAoQ3gPBAJ4+v8Dq7p/KaUWb827B9VaVSKRCRM4cc7e375MZNzd0Gwf
vypTGsD2snm/4AK3JnmpBNB4w67t/OK5qWDqxn2E0zXi8j+nRJbYcjCuJRirG4tE082UR+Yjg7Gc
Pbjo/0TULB48ePh3TRNHpAE05i4HWXGl5t4/pqZgI5oT+7GF5ZWz6MbJ8JAIpzr5cee8OCjIDo7T
wL/B3nJFr647aENaN10nM8gd2Bu7YpweIqtYVA8ItK97hYoXsqy6JJ0I4lGMUFalXbaphM+SmUc3
WOrSQ8Iw89bIBg82q/K9NW7daOOkvY3WqY/nk5nX8Q7lXHGd2Hn4IS5nSDxFLbtPMFMTGJqGSi5t
lXWHDu8/WbOW/lz08O1mp54fHahRa9h+Hi0RfPXRCtfbhyYa7cs5DsdLjNoksOaumXK/NfE9eZLW
A2BGGyUcEe0T2mhizTH0fayburt1ZpfuY1eFlMbLas8bXb/EWZM/OrEgp2JwLcBWo4OG0BYzBoeh
P8m2v+vfDLLRX25Zs3EJqKfXOlo4abGrYKuttNcmH4W0Q/y2feUOvImyxYk7v5lyy8WfO1g4dRew
DtKxxb/rL07ecPH0tm/23vjN6tsurt8onob9iBF41LrZ41yN6AbjEuZS5htyzvI7Z/EQg1s6DZFR
b5rFX/zf+vj/x3YHJMRhhPif6+MdZpjk648l8l8/83eJ7Jt/8CtMCW2EmnjZHv27TPa9P9A0sPKR
aoCI4q2C/tt151hgSpioM+U2naV6/d8yGaueZAu59B1wezGYlv+kTD7fMSIwokgWFjIT/sjm9Mci
OUJpOPukhx1se4j6dZ4teWcE/ASXYljCLD1JpAl55QmE7/jdCftZjwLdNNY6H1UHaQzy511x01Do
KQza+3Gw1dabCpcsKBqXk5cUh+8uy+1fdf/3TqFfHooobdP0EHewxfjxi0IyU5ZVyH4vrDbZ5zal
rUN7Zoslqtn880NxKgN2M6gV2IL8eCiWrKxGcdbvc63hsKIL3dADzda99oZ3ulBne5y3Ewh1xhQm
9Cfnp8YGVkRmtZITGDAJwOFnI9ke3FdNWFFUhuR8Vw6tqZCYB9xl1V+Lwn9UzCw9vO82WH8ffNnq
cxfjvzj7nr2Ow5BxRb8n+AxuVarjbQmz4PKfnk1pc1+CHxfs5XB7/Xg2u8h3OtWEw74NCOTi3iw7
KI668dQWQCoNqd8f7qxxyZeSi8mVVoZlc5ucNy4lIC0nxsC/jybAhZQk3+BrvvoRoForLy5gIf+d
lfEPTiPx6by5FymVoId51kiETJiOlO7DPgUzBDU7yLlYQbX9/fdaTtOPF4ujoL9kv2+ST/LWLvxO
3iRgjpTg+Ya9kyi2FYZxGS2R0haxUTAm5Dsdt1+dxe+PdnbRXGFGTSTzYe+r0UIMxIRZFdjV0gxP
L5SdVZtln3//Be1FRHL+DX2cyvSbkcxgCvzxRpnizPXHkcfOil1xIyqRP0XmwD4VlPuBrSXswube
U5NPOoDovrq96Z9q6RwGCDV7NQRqO2hSqNvRq79o7RjHyaV4tgmje2D7QrM/BheaNfM7C5P182ME
7F6g6KATTLPk/I7zu8i1q57HKBkHwfjAGDP2IlqqLXGkJnh1iwh0vxopo7KaMluLT6SG6tvB8utr
D9v0mujW4IaO6t9dsf94Z8pffjTW5+UJJxXqXKqWBjm2Mpn3WBXjLbA6ucHjqzFruf22a6LuA/hE
dvwjQCfwyTNz7ZKWMP4slW0K3QPnhtGARzsltq40Vw5moU1Y+uYKnumEitZur213No5zhuigUeSG
jp6s2a+1wdPA2PypVz5gFUxH6AMMbwcnP2Gs2fpoV/Wpz+Bkj0ZOVR9KWg65vGB8+wHFfgcgZqLX
6cxoLByq59Hob6rAmw90e2fkwLS6Ncm2l4T9mh8NEiT2aYmuIJTTazY5973fo0UgZJqGcdzf8JvL
3e/v1p8fEHC9FAY89QJAxHmkle4iOUjUuvuki6+pl2O8xeCwEv04zGG9HYbC+sePJEfEhgKyFiUW
682Pj0fQauUHc9bv2zA8EkG3za3oS1CKy9bBVIdd5Pn33/DnF64vPVYb2sEBnb63fvF3Cw5NW0UW
3NDv0ymvVzYSjWNUjQQU2czPf3+on29Tn22Ma7M/Cxa1/fLfvztUNEhFa6riLegj8KmMxqKtOXjv
nMBfHgXCMs17momcwx+PghqJIJGRE2i4rdmuGvgZB0xt/u3vv8w5B4E3EN8GFSXTAszhvI5+PE6G
Qc7C+4avU1tQya0u3bm6wNDflYDFw86jpODGNz0H86v/Ef/RvhJZ8t6ytLRHf1xOIUSAe5a+Rcg7
jLsfP0bTsKlPlNftBd3M7Yj5c4cDsN+JsU/8tSNmcbRKHYCEqr69sdWzPh33kTTVVTHPzgmnafjO
FbB/+ZnwpPtQCwJq1rPXSiQMg5Q5p9uX0VBC9pLbwBxweyEuug67ekCLRmBtjgWO/h5EnwHJxNpF
9bQh/4/woDL/lltaXWc+SUDz+GnA10t0e18/TCWyirpPSNuB8Hkqp/zaMEE2//7a/voLLPMRBueA
ON4Y29/dqaSUBsXkj5zUeLqPWq/eDaOIPsSsYuu6ITA07CxzXXhuzxurLU4YKl/8xHvsWjc4kscX
rrXfqgW7GdxVs1c9+mL+NsuwPDloiHb41JCIEGGwbLnzHYbU+p1vcD5Ke7s72bD8+xuc3Z1jn/OB
q6nbT0YaofkIylMvNc0MA1JQ0rLIAx7DnmwenWpS6yW0/J274K1x/9OdGfhYW3gYLe/8cfcn1hKc
8h1yqJgIV0b68jNl1a0HW3SVB+bXKlf6I9zG+AvMhn5Q0Tqt7BiCLe1wFUHOMzvkOK7wCEexRkKe
7KFGTGWaey3TdC3SyPo2lZbFUuk9wJDbSjNlqG4EH2s/Bb2kpHlJtyRfgk1ePGWS98yBIpRW6xpD
tnznnP9cuvkuu0Em20xSzJ808GhEvCxMWRCaNP9YhntPpfnGmMlwIvbHeadO/MWyDTdTsvNEBk+t
eLZP6nLaaS2Lzp7e/WsA8IK3tkpXAq/xO0daftPZZeRIC65EYHFB33+2wITRUHtkxMCPjR4zy4k+
0vddkuomdhNyyrD9ma7hn0LXem8g/Iu3L9o7G9IMoBmMF2dfso8S0LupST6fN/0JbeNWew2t3/A1
9/rPbHndd15Q5/KM5alxTUl2ocVsVrrna3qgjE4nCbcs2/DyfnCoe6bQ2UwlwTqOmr+hdH2sklxv
oqmmuKGltlZd1G5MqpXfL0G/vJkwjvBmYUgMeOTHs54MvZKx4vkdfXB/5jLCEWACVkZSRWtkn6+/
P9wvXpquSeXoY/ySyCXOLrIbpFlUDJqLPLV6H9WEjc2DH7+zR/zl+bXoZHAncXoZK/74rZjrRODy
6m7PHpmOrNLAHss0WLuhbxxHiA/rCFczosoG0lWIhJBuQA5bwIAE6b63Rv68KccNwa6QTbnwfPQ4
P36YEYEEmShwydEjmkjNSALr2vmK/Bm6zoVlrOuuKPcxowjw4IP5zmN1Lkx5u9eohjjZ1O3gns4O
30cKdzUh0/vJEvHn2mvhoo+A9G66xJLQOdwK6Xk18AtQUAWIf5XbIFAitJI+ZtF4CyaUGO4rFTtg
Eu2+h5/2Fo/2+zvjFwsNE2DiZXn0qXPOtQpw35JJlm6zd3XY7ga0IVvBZGhLLZ+8c0p+cSh0FwLO
jkcbDpbVjxcEqn5XN/jC9/0cFq8CAOUdY0TEsIZrdl//8deiBpVEly4ttZ9Wtbqs5772ITdKO2nv
Amm5u2rywou07eki/rvRePvXSvl9R+sXixhHoi1CiYhP5HzfaM9hlFYDR0ocM9qEfVk/FFFjI2Xr
wLXoAstjFU/vLB+/PJXsrwXTfUsAyfrxVBKRUMKukc0eS79aFxLdUpIW4GpN+71g57fEk/M3BJWG
uRgskE6yYv14MD8T1YD5gVtEtCAi3Qk88TqJxQhQtgiXMUwLKRcZf0+et6NGY8fOcdDbGdhDcUeA
EA9X4tBjPIZEPzzZNeGTm7bM/GGDqdwFURc28QvKFOMqI+C520VxjkCqKy20ySVfyVl7LqOZTaAk
oq0RVtR0gd6QvDAwA+DoRYuaNspi69EdbIAfudDS3qVWod2tE9Sx/RyMVlJ8A+oooJ/U7GDiCx23
Trhpk6yNP3Q5kQfHvKS7toebUYitYdbWqZhxiu8BNavuWhakf18Jhg7hnYtKu1zSwI0RKEHbZaQW
iIBMLoS2IiKzHYDwZpBOle4G4u4flBG4pGGXRnWw2gzF8hS18ISDOHkqOtcRWNxBHx3JposIZhkq
LAlTxiRrSw4LYv5UsZ1M1m4A/37fdWNAGLsiK2FTKVAsF0CIQ5O+Q1Hbm7qQS3GVYEp8walCv8QL
mYLNvqjah1pCv9gDTUin2xHm+kOJc6rfTkYTePdmVcCEHiYVDUeKWA3gE+r1TpQRsB9RR/O87jrM
DWXLK2oLf5f2n4m9JFs1nfQ/EA1IkFteVM66E7GySE2q0Yr7wx193t2gZP0xrO38OSfe774vXcBI
RaoPxpTmiFWDG4Tmu7LpyKD0yvvQo4kqmKeBe0v2tsjATpKytosGdXLUNK7tuntJM1eQLW6HmyHV
zg4ayVfhGCPTvYmgPtF6e7cbzS0aDncPR5lIu5FUvrQMgFGLWn/2eoT9YphSuKjqZW5ceVAOyB+l
wSAnKOLIYHANt7mVQdFuLROiPemq83owyc7zizy+gimU79ktgOJMwic9OxJFmUUCBP4V3N7hET44
Y7w0GygqYPDmvCWYT3vzXZbrY9Mz/yV6UfKPbAnpBMoiWhIoyLmazazZauiVqxSTBxpzRusjY96E
K3sb+uIezofeWqMf72a8CuvJ6IcNrHN7P1O63odRXn8q/c68LGMP1WDfuEjH+xaPCulTRo840qdh
TfxcJY9EW81M6kN9JAuSDJ/JI3xTq5MNGi+RtbXL5PRcQBR5LpPwwBT5IRmmZ6guWMPNgEbdED4X
rhGh3CcI70goTblTRgO1RhqPBDeHpy50kg1xXP7WRP7HdWgAK6XBvCHQpr5PWkPdNlHr33cYTlaj
0132E5kpuQZEMxnlt67BaOg7PTRVaLOHsvDVq+j6AbrSiHAEZ1PSk8E1VE0JuxBjuNmCiwF42j9m
lR8jNOHm+VgAqNcbr2EfwcuURQIG8/gn8SbZdTNyl6VTWK78zDqaAzYZIimqnWvN/gV/qLaaB2Ib
SltO3aU/jdHY/TnFrdeBJUWJNGabGUrYnwYRM2YaAVAyQJ7Ue8+wqy8au1d9cDKMQ5sCRQx+kAq9
yqVhuH2KLcJvGZUivgN7DX65o0nbQKxpOVOrPivzzRL+8/iWjGvnqf0YFmWWHEm8abcSVNS1NZJu
WCVqnFeaJMxTnHTmZ9cMqSfp79ZbbzbzC5Dc7Zcewbe7zUmqX6ejTJxLrTv3QagsfA1o7g9rqgDw
FzWJ1pt58vUH5kzFa1u3zPWnorM+we5pN2zR5E1Q2vWfwITGDeycad9TsTz6k0j/VB2/ZzJywDe9
3ZzezE+JLsUR8F33kS4cY5AUscxCW+NOiIHZPscgwb40NQqSTBvNs9fYySElUDtHsdFnuwRgyEdZ
wRZCeDCOGzeU5MgOc8fDkduGhJ4iMlz1rlxD+ycIuJHZxqOFvGVXGrS7jH1TcShqYHqrPokU0pZx
oTbJhNzSIBrDZF2ZogmwuQWLFifOl3vQGE9RkMYPxJPjSvDaAe4Yp9N4gvXDV/QWKOUFRjo+qpup
J8C5w3gVhWF0k/jodCuznq+qnrw3EeMchAWDRcJM3AfV23LG5uA1JxeFxQ0IFaJ8GUxC56/kDYLX
xt2WqFJ286Cz3VhpUew9z4tu8rxW3rqWsbzhIWp4qLi6NOGBfBOEfuPFcf25VVF7J+bWeuwSzneS
ZtN+hnez92NOqoGE7MLg1ryrZVt/lssOc126c602WUM0Hmc2OUhd8GsNmI5WK5pTbaXB5ay6+nMP
t/tZEcK3nT2v+YJ7CyH5PMScVjg14SmiG7Efgr77GqDruBHAmEdSmoPoRicSVTKkn2L6CvZK+Jo3
8OgICAmjFU6XZDfYaAIDhMBGvPijozJOybcchrAj3dW0HmtrkjeJrMIPtRuTgCSH6pMbudmmH2Ky
nGxwetZK+RSRcnBsNKt+c5paM9xEMMYu2oIvLwJPf/CNlHUxCpODU/PTtWlEN0PQoEWLfUkFXpo+
EwunyY+kWIGlweKcgerMRlSDRc9fCFXgr6JozPtNOtd4VGaec9pYZfdxmmha+57qvnqRkGsS2vKj
1fbLXT4QmsDMxZYPSRGrJ3AXhISOFR8yl+RE+31bvzhp7D4YAXHZEDXH+GZyi9JadaJsn/Nm1re+
2w1PZq2z+2S53IR8+pcEB2AhEYoDZca0w8W8ALIMQrNEx1lDRz3dmpExvZozYnBDA5la0bQP7/Fs
iSPM+/LSxcR2n1Rzdk/Jrj8ECFa+okIiJHhuaYlvjSJGdkgsaYkVn6iIFf2Wjuxh1xiJjjEqEGm4
ljBmkQIX3ouYLdcK2VEzHQulEEfFA3fSbDQtSy9CRbVhzYpv8iytrHVhzdWt4aQ0cbHocK3Nzo/V
0XUIFVgHXf9a+QZ7JmUWRPQUI0LlKrWeRAS1R40doXAqBdnIo9fcsVrMr5Wd1u2aCHNidNtUDt+g
Bs2Sa0ZSp1HXnBaXN3m3N0l2a1fQGazHmWi8+6A3Wc08V33Ttd/c9WFJ47+xa7Q2U/2nTsPmzur9
6CZ0cbH2AbZYdPLQ+Lp4oQ4hyT1icOw/NmSkmnekaHas8VVWyGMFWO2Vitq7Yk8c7uohbFnEUOvS
N+0dkl5Dx/8040S7Dos6gsOfqwOuFS4Nr81LB/0YFkovSm7frE0gSrsPba2wH8/xax9V9a7u6rre
hKp2PksEpDtRgzWrUU9ubEeXa6kcd29xvlZMNAXk7nZxBzjFdG8Vrb6lCBlXJRkpT3YeCYIEq4c+
EFfKY0nUpkneWt+2mxHq4nVD/8ccYkU2Wt1y2My9MUewZSD5WDcWt5o2E+NKuwaej0mGD26IOZMk
9iFi0UXDhUkRRbklzaNM+pOapnyT8GxemdHYXpaRV56iGPILpT4lYMD4jxbqSyAh4mVeqe+zSjlf
ySk4NYlpsaQB8J2drtmWrlWjkxIXWqfiI/X2kpilyUEelzlT1e9iOsvHJsTgvW5iClKVVtNHX4/R
vQlNfefBZXCrvNkEowHAKmmqgz/OL/T/ij+zwpsXDCQnyTZExELPDmftTZMg7yjLuiOCVMx9IZGh
WSHqXQee7aJA3LkRuV3c8QePpnxoPA6N4bLUBdH90HGQQYbe7QDFCyC8AxfGC8ULZD73CTZjfkgS
70mnZrGnXRpTB1LKrYpkqpAZjvFV4tO4QW57DJ3Z+hyb4bhTvmHue9uaN34yOJtR8TB2ddyvxoxW
YTRN7gXFhfiIMXZfSl3teJxYgHFhzavIbYJ9kAfBq8oG+6OuhXUdFMGMaqEQj3WsCZyhht1J1i6+
Wpc/LTL0u0lxlaQC+bzzqAtXbd8CJkaT+W1m1IQyLMLm2KTcBglOLYzauqxZ1mqCVAiGJqe4TltY
koAw5x7LvOdS0IsofUknnZ0icEg94q90JYVxWU2pvpuxS/dwI3c8ijv4Xvj2mLFRkHnDNcnS4QfI
aeh0SYjIWALTVe33yb1vtvMmKxz/opsSVi8zBpNP/m1GkuMNSreqWsdjYDG0yOfjNFVY8ghJL6nR
jIwHDoN9HekUXqSD5hfY4gLga5E3EkuT8hgxQ1NXQdinz4Ut3D0g+5JXjiYcsZlrWhpDYujbJYri
cqKZza7OU8jqhjbNTsGYmPdY0k5t6ulDSMKg8rvsKucqX3QlRKNOVDnD0bFflWPXX9L3RbKMqM/S
RvCMA27FPucFVMFC1pTzukExvmB/cQQqnLfPsAzbY2V7n63Z/Ra2VfOJijUnfwxabQrx6ANKe2Pn
EFS77T28opNLxZJPrcXQO+jndaThsFIO6QP4RJWcDKcaxUZ5ZucdvMyCz1gKt7ox0DgDspy86ob2
TWWubD/FSzngZcKtbsn0U1Gk5R22peKOEJ0sXyUTC2gaj/3XvMN7WpInj5fEnOu1TYboTYMKAGFf
Wj1MwvbH55aKh+uWsMmBA4czWBmuc8xrnzdKoOs/eVvSO5tz1Oc0/flPFVHfj9TH7EzhT4hTlOnu
a5GB1O6GjiYCkIXiNRMlXYWOCIpPZpdan7M3AB3pN/q2a3T4iWwGNuEiTIxgXc9h99WQNWgGe1aB
t50zWT4gWWdh6GI9VlgNMefvRIAmdTPomNsjtgcKnKoE2hq7Axb0IKrCT9KS/ExQ67zdeGmQyY0o
TW6j0pn6bIMpjNxLkoJccGCotDw2MZqDpokou4tklj37RrNUFgk75B1HO4pXfjMKcFiUYqT9uIlF
MBl7Y1pKgJ4JKZT0xb2fxibplG5bULTmoctVMmZedeRuDjApWoUTMRqSxTMdSTABw0KhGBoHT/2I
0+PTXydTKhI5VnBSrGQ941mDjmEh/EVb71Z7J0DE6zTAj9f0gjj1uCJLgh0If9jnSUq7B2UBkXhl
prNDbdEFuiETfMFFyFleTG1fPcgRRQWXkHnregwbvl/mSfohbY0z9qJDxaD2xYTw4ypQvXpVLr3R
1WCDiL5yDSt+zCZl73EHlx8LfDB3GUES4bquffMROmE3gQwT0HDFsNiAbWXyGanK+dRJGXLx3EmX
BvO/ChM014Rnl95/DLTEEZxFZfT8/bm0u68Ju5dkxYcNLqdOdd/QfaeY9eHCMMAIlmAcMyO7aZ2b
PD8r3PDmfCjp/51G/PEmEvKeik7Gok6PJtLQatsyW0lZXBLUrDxTbLh5CfP+WheDGWar0h+QVdkz
APmbWDkmaHtKyNwr7X6Vow38YKWY1Zu8Mk/MpNvDWAzOXRH5+hItU/I0z/H4YcS88dcY7L8erXc8
WpBllhHnv1vDPxEL7+Pq67f/c+zyl5Jm9V+csuPX//d///7Bv4WonvWHZZsLRN8NXOYxJq3bfyHF
rD8g8AiTgLizID3CH4ARADfEV0RLe8Eb/sutxa9jgk1jEqHcP5KgEt5CH/e7SSAQHfIjYHzxGfhc
znmft2mjoS0CkrIMjwluiunmAU11n2zhtmOisOXzSFV/RbpPskqH+jmPpHE0R++aeLqcxx94+Kbu
RHEXqKK8xWnzJEOT93+dN+muEqMPyBiMdWtBohATOiJe+CO8UO+6zjGp2Nq6TfXYvgROcQVK74pd
OAx+tEp9K4l/G5HHYSbiLdcmr4M5JNcF53HdeHUJaBAWj2n4dEEk1WNizhdVYN66Vge8pB1fqOL0
SmbU62ICJNiD3Fh87IAEp61X+deeo/dj4gHkW8atWXk1Wop8eUnFkgw7YWdXxNLeinS6MCP+FnTZ
lY6TFzhDSEOa+Yvss1OurC+V5z43U7erckgXbRE7H8NGHJLWd1ckmQVboNkzWzT/mnCs50zlLx5c
iB1V8L3ZZlfLGegLNhjEBL6mdUklR0LxzlmIGQ7UDkwROJbUqB4jZ7z3S+2umUBFSwvvC1k+AZI7
6NFIuqjmquOMNn9tjDSpTNNcC5mc7HhAZpjpRxfZw1iL59ih4NL5C3xbHNDy2oud1l2x3dgKvtBC
Jqn66VbkXKvJ6XckqsKrENlpRse4QoyGCcjmnWdXnCg7bgkDXpYy+IjxNsnA9QyGqi561B/byFjO
ZVy8DNbEfmSCgdSPFaoQjlWDZ9kazXyLIfq2t8c9u/qLN8KIocyL2qsgy2Txq0OFtOXFcpVl+sLm
4hz8KnB5SfINeX8/zSHQk7x32VoEjrHJOg5EvxRDC47ny1amp2oCPiEA4MRSPxamxGVXwpuP235D
8+2lVOBrclt/8av5AvB+soZOm1xnjfecaPOz3zg31G7WGo/BbiJ9cZZDe2i0epwbSeFe99yoziEq
uEaG6YPU6MmgHIb5wq2mGAcD1xOhuXMKPO4EPZMb0NiFs6o786mMrC+BQ8VXaIjOPSnUlqcem3Z4
RPbzWpjptCaemL5XoR+dkEF8hlpmB7wI3g4A97VlJcn67bxbpXsNAfSZbiiCJSGva8Rou375Ob7n
KtZ0BkfHfU68drFTcTuSgXJd20b9KQ2peTy6Bpt2YTg4C80h13BFpoaOxkTI2aFZEBBNJdWxw5Jy
ZHJL8FU85dul6iW5q552Jo6/Eyzzjqoud770QCUm1bqXlp/BKMHdlTRi02JwTzdBAeHcy+bxJfQq
0gUjJgTuHqR++cSU5KnQhjtsZtEFoFZsNqVxeE1Q2qfWQdGSaQbHsTvhSEmIx5vabSN0TEwCs84U
708bnZisAw4kTyE34tuywoZGrO1TZRBE0A1SbhU8bV1O7ZeytElHM9J4mwOz9j1mAvUMuLlIwMfY
UxXeWj3x71HJ7T+nNs0vXE9dU9DmV+ba1ba1czxIHXwK6i5KS7b2lrnRyO5vhOkNe+w9DH0y79kz
XOLTmvEYqvbVGNsL0AXvWNyX0d+PqziWO7C1S1qOh3TtbDSYpK4Y0jGrDrDecEwNDRArX18nsrmi
Teb+s0Ek7wyEI7zQllGrQGZ/pmMIxDiU7uSVB5yuUOKt7GTnizPSYUH/7mX6iznrmU5lORJyP4SM
tmnakNfOjjR6nnbSsK4Odp+9BCGr4bIcp4Rgr/H2dtWRP5m73x/zTELw1zF9XuDYD4Ll/znX3+nE
IqcMYr8Ly8PUy3grO/VYaR5swxGHcYHmLN+X7c5F27G6/f7Q5/Kqv44dIBNlLC/hd5xNy+ssGud0
8ssDwENnkzKeu53IeViWi4u0SrMDVKcvI4iXXTYqOjOq47kNShJf4+nLAuWNyvliiDCLMJg6BAt9
DZvclp3VxeiyfAN4rNcEztFiTcGOt7tCqnsEjk+mjElL0OJ68KFjkFEa7MnNha2FEHAtltL499/0
bJb99kUR3NvM4C0TdfzZhbXzJCgqSMOH2O52ojJvAd3dFjPt5XeO4/z8ZGCxcZA6gOPkVjo7o8yA
fejBy70a5OLYwbyarERsgfs7dDSDdNP5GbgWsHq5mm5h+RR3ccQ7VMzRa6NYl5dShZ56trJsfYFu
PwS9Pjwy3L12WrUnvhZHRJ0U6ygiGbvRtn6OJNybIrLrrU4mYrtJQb1nJ/SkW177g52IEypO+Olu
X12wMX0NE+muyow9fqv9aq+N9DWs5ic/GnaYf3l5184hnuQhjssEEcuMLKzWF5mHbhEP9q03Nc6K
qBFrF/gkO0ii4TyLGuv3J/IXK8yiqCFZEL+QDSjgx6di9oyqIR+iBF9vvZUTmpVN1rZLRIVz+P2x
qLDPVzOHfS9ZPr4HlOBc+t7aU+LlYioPMlP3ogOBVr23YL49SWcr5hJeJJiiWwiyz1VLSdygXDBN
DIOBoo+XaJv9//xlWemT2WG+1YanzBaHwLCvxzCItwhYT4YOP5IW89knURBck2rhT6dkVaS8xGPm
Bqt6Kq4sK3oFUUWqephkh5zkpVUqgVMN5txd5om7VX79wYdJSH/Hj45iQiebS+oWhJ/gQoKm3hFs
EK+Yk9n7AXYbHdLkVdLhZteYXSn6ZZmMJsBfKQUqXip8x/Ua1g66NbO/r0o73gpnvnjnmvziieVa
AJoFPmzCPrZ/vAGY/vW6moryYOGTJ2+hSNYJDij6pBnfmQbPKqHcoqfkXxcSXVfYIUidreKmT7mX
w6zcGm457MYQlnDvoq4eYvN5BPa38RelXabc65C24BqQzXUc2OlGtqxEdYU7wUunJ9Mev9CHIEol
edAO1SGJzJALDU2EtPk0UYgxxYzrvZOTslmP9xEG1FXacn8KevCrzlXwFAyRbooQmB8DuaegBsn1
+5P0i4eEd8byPwv9kW2dnaMxary8HzHMw/jbUOKQGTXycYQ5rMI6eueKkKr+83NCghghPZIGHML1
s2eyQU2FEm4oD61NMo3loqz1w/QU8qYKLK7PXHFL0jhH32CzTGHdf06i/MrNKACHKnTpWAX1OilU
sw3cGXt3TtujnPzPXWZdGsq/yQPiYOOAal+XlbNx6u5Lkc73Op8uQJnxMuY2i5zsJRyXKhUIXjqb
V82AIllX4BWTfqv6FGw8l/RtezkLTbqN5C8GbXZyDTrBaT2qXR1iy8/nPoZnpm/fNkFhCb90JMvh
BCXwMenZSPoZZM8ZfNpKzuNj20c0/nEJwU57tDPrtjGSk+NQrVnesEnKbNosfzAK/k2olhuyHtTO
EoDSlseo0/K68sZHN1o2EItq3XdhEOYN1ZIZple6IdjLq/nbrSGfaWzziCFZusRK/6VdzDIDJzjN
kytETsWaqQevjFw8p7G6Z8zprp2KwUNZnAyVnt44qm3EAwwi/sSmeF+EvFkYTHNj8nS4IzkUlvwU
d4B5M0teq05tHLwa62VjpJnK7UeAmxdISa7zXjzbLTTCd+7cXzze1DoSSBJmI5DfZ+/JnGSPxhay
OHTe9KXs1H1n8t5TbLNCuG6bpf5622pXIBt2fUCl9/bMl3G/m8ZupFvOjzWFw8SpJMc7Cza+ah0P
kGnUENDul9tAD9MhX9htdMULJr4i2TYL1a0x8uCqbgNGHxHvxZ4E6MuStXw9e861bbDGpP30pBzK
LbN16rVrQtHWETah3KeyjtgY8j6MnYoLElFme+nw2JM3tmrt/r4laWkdDPkVUW/3Qg7JvsrJ6Ena
zNk043xRxONjGhY+VAzCkaBJfHG7ud61dX/vsTs4ZIl7vUix2GQOjw6m9aWa771/vV//22F7r8OG
95ia7T932G6/lSUKQfVylq+KKW75wX912MQfGA9B41PLYc/mT//usOECZxJjWfgSbRzbtMz+l4hk
/8G/cnEXYDlddhrsBf7usTnBH5Tg7KYsPHh4qCgQ/gERyX7bE/1Qb6ASxXlCySs8y0Ib/OPrk3Kz
m4vanA6SrvgEJbL6H/bObLltJdu2X4QT6JtXkmAvSlRnSS8Iy5bRJ5pMtF9/B3yqTnnb+9q36r6e
l4qoKJdAEgnkyrXmHDM1NrByWeFLQE3IjmdY67KE/bYdFDO6lSnb9mD7laFv56YdgD0XOmf1homh
Q3vDcbUVqWId9f+XulfR7eC6vJbB8GxoX40MuRBhGgAkpAwzYwL46BYkfmiWNDQUQnSx6N5EiFDa
jDxEjejk51ZO7XHKmuRiwA8MPW2enyJTs8jAoREftoFeZ2FSlQ2B6iD49jrFir8xRp1UjQxMxzo3
KkSZFW1Q2j01kkXk50j1ErHH+pd+aJRGXwYmAzck91E9TlVG+ogW2OcESBPESU+yU5IMKgsmprEZ
Vtrg3AV+XJx6KwDpUwEiRQag7QxwpIyJIvQkleoBedMJ22YeEWJrhx9lPcJAIkzElauCwDcgJnWk
r/rCsZ78lp/Z0DxGU52Z6EcBqS0U6BT2ptnEoRnwy9upbRyHOSjvlGa5W0q18qrPRXWXdX5LdiGy
YBQKuThiVKvXmT9H63xIvC11pq7WQKVuBIwQPZyYcvIWyuuZYDtH/0QcqTp3lf0CA0U9GFIKf+dD
rSngRmdxTTqan6O17KznscjRsnaWv0MkAEGmn6Poxgb1DLZCp+taiZnIk17eLxpZiBvIeI50TvVv
ZMGK0C6Ne6+/K4NCbOSAStmO9Tu769JqLSvTuhia7CBC1fETM6LxtpeZsw7w/5OhptZOSRaNl6hy
Z4mxOAZFG52DmqGeoyv7JrfNT+lgu5u80nMCkrpFwRlHD+juySHU2D+AZaz1ylDrPM+y+6hr9NtO
k94mGhcXIsOjPLP8sLSHYZ10cNqjuSrTVdBX0T4LImfbuWX+LRiGL9C8NDrINgKURBXGPYuc8Gww
HAdJWckMMLBCjA/IRCmCNq5wrhWrbU2f/VQxjVkYw+5GS+QL1E3mZqOnbROsy9hbfD4l+QzruKM3
ZXRGShs30V5sJFeHukiae6eo65sJCfbR8xcmkpZMYYt5bV2gOr5YfcO6YdlServIL5lx0wGi/t5k
+Fiw+7udQ0KgM95Pg0LLEqd2FaOjLqfYePKjYkzRlRmDVa8cY7bpdmVDEif+/eCOBXXKpAV+92Ca
uTM8OIB5HRSvDTrnZwQl0Ft1J0tPbqt7V+VjHvk02jPubnL1CmsrAvIRgLDQM/WBQ10Csmw/BVbN
CLDIjLZftxENwdA2KmoactRFdhhwZ9Wropozvk2mz7bYtZXW9g8ExNnDg8rTzmHyHQN5uuSW3mev
OZqSWWxQYQrq9sThhDrVLsrOXpojb7YujePXEjot6P/EAHWba1XJ8qTzC9AJ+micwK4d+fo+8Kp4
U2TC90NKB2L06Ln49isA3EF98fLAyN1XfqOg68lIVdUxVcICZSSiXBGbSux7Dm6ncjSxSnTCMx9F
jgGORD+YCWtTtciETRqd4fft53936j/s1EsPjl3r/75T7z6qNv5rYNc//j//4rGwb4BWYSDNYAsM
4b82aee/XNgIjLnpuy2bLv/TP3kslKr/3JTBFCKSYBdfeoL4jv+dPZmD60/nJ7wN7P4BrQYMftQT
S038Q6cvMCuSJSu/2Ft+/DrkybhSkpk8hrkXobkPba/txaKB9kvjZRoYAHTetKX5dlSLXhqFm3mw
hnJiOoiaWpC6ewgWhTVZW/XGW1TXgJvabxOnj02VoMmuFnU2lKL6jSJcv9e+a7cXFTeHVjRcfgrM
SRMjhCHvPltU3wPgstxX5UmAjOavdYt8smlCqZkmSCWU4wi8101f3kLSdlb1oi7PkJm3i97ckZED
Vnnw1kxfukeosTlIKBTqyaJVtxGtD4t6Xar4E++mdGUuynZv0birRe2eLbp3GiTpHQdLhMeLKh5Z
W2gjk++Qy3eLbn5aFPQlUvqKFxB0gH7YtIvOPl0U9/mivbcWFT7DQOQyizK/XTT6w6LWH2wUwwUC
frUo+e1F058u6n4EPp/NHr0/kvUjqgkiIFNE+9niCpiViEPu6ordVtyXWAcUFgIUx7fR4inotGbc
1xb69NGrjPtg8R6oxYWAR31bBsN1NlR5n9N2OqeF39IfwN2ZI3IsbmBFxgN9Ulr7jWjylw715BXT
qn2wpKbWFnshiapx3z40lhY9mLYBiDefZnxcpfMdx94wga/TS1sVw0sUIB2gQguex9LKxaqqOkTM
FQrwBM5jKIccvR/e2SvtAWb+hYWopjB7Z68sv3710ow+SOb1xbPIhXNyClwvulmQGCq+q1+MArNI
rNftGeG0vyH+0ODHC8zOWH1PB5BmDTVdLjEfc6WLIyHUKLYaX3gA0kgMJhaWPfeio3I/TZh/tubg
ZW+eidZm8z0dAf9U9JwtGcS+RSLAWBKFY+SVceEARM9yUUMg/cre6hrk2CowPOQbaU4HsiQlIVSI
7u8mh/2n45XOnDa2RzI+JfdvIMeH4GScpg4olE3b+OSu61ZBA2fS39vOsw6gMbtsHUvFr9pW/Juk
H+/4AZkHjhNRF8CvjUd00wAvFH8S//DUbXQRT3cM74pnp4umfE/Xni/fTPF0T/oIn7GsdBSFbofa
ilS8fG1N3IfaL/iDBjCdJixawgmmHnz4qMr6NeH526VkO3ngQBjORmNK+gtlUfEMohmgd4NoltRm
UhE6q/5wRrSVUVfVt98/WQapxt/2VBYz99X0rvG8hLM4Lc10K0r8qz0uMnFNld+KRbQkHNE9yswe
1pU74RBMly/+XbRJXaWevLHkH1Ihmwen5yWyAVkzhXogQWcMdvb2faVljuJqM+iHbmVMaPfSkcmm
bwfV7VCT7UFyS4beH7HxM9Il8xOTSeQoqrS9a+vE9qECMHlP3xh3dktfxow7zyZeZ2lZd6TmaPSd
C4gsAxPIoVRfv2PNhV65t8gXphOzL/M+0jOqmEYrw4QVSespcKK3wFzg404JYxi/CX+oJ8Si9SZS
o4s40R6+Q7hnFwVYE6NMrAoVgEDkbpVDWT2k8UTIicwXmpsBkWRdEZ94njzbORuNZJDh+kXSYzTh
z3cDJk+vGFn1M/+BH+rVb+1pbTZ0BuizXKRILn0z3VGPPpK4U616p3oT5ODGJWVD4N+YqkPjGt8x
4aO5oJJ9mbXfnCE4BRbqPMXpS5je/SgtlHTJjnPBc9xKd+Poo392MbvQgnQgj2srs54qxvSiulfs
Y8QaWDCGjNRw71ECPUkjMy5uzzs8Z+K9cb2aI4kHCSQtpwuEzM0wMpeIqqMlvGUMqY23xmgSjVrF
TCkH3012bpVnKz/o7XCqcwTGeCz3fV/Ua+XnTUKGj/FVAHwlB/ijEczjaZbWp2zuZCjM0jhYpvOl
NdRe+M4VlTxj676z0GjF0asWmy9Ee3yZOrBLsyATvOjBq5aTAIpTWtMGESmSSlrUPZWuS0aWZdvr
Psnmr2XvIF3Ci7Z4cLf0ix8EkhFG3/kOJkKydpyZG5y6xnZs6Mlmw5TDNzOe3AkBGwKuQz5O5YHc
YWs/8BLe6H7HDEXkhNcEHdJM+jJaVb02eod7TlT6ecp179iy8HHyuPoG0u2rbpAuodFeQnPwzZrq
+zr1vY/URA9uD43+5iFg3xh5/siMOvs8TZoV8qwTn2w1ZEF3AjMOpo8j8ed2s+rnmfeB1Rf7OJst
jg6+btNV3ZjEvjSl/JpMKgp14U8XjIUDQLMYWxJ9QhPerJjbLpx7U5wrw70UvPOvLKs2hDdrgD+c
7HAgVohk0G7pMom83thS61fSMOsP6RCLMJfmYWLywbSn/twVlblpfBlsMqN/0aO555DFbh+gqwOK
0n0BU/baJNZOn5roaTBqOFNW3hOTgn65IqjhprWdp2gSjK55DBFQiPiF/HK5FtLaKIY+58FHHEqR
4H+1PaaCHnrDp3xqlhrCCxaHnzsdBxUNnGhMhsu4urMnuIx0gZH/fMjIyz7QjnNibEtvJWIZYVXU
GFS69rBFl3Ec4pJk6lnpFy/KqitNSCz3SUNlZS0u6br1L3VfD29Cn4q3wTSsi6vgpjlUWKvWTedN
wVPEm1ylOCkS4TRwVUs/WBE0Fp97bEPGEW6lMRLyNLsXDvLd1o+bUueRiJ+VO2q3rtH6a06LY8NN
rPR11MaAQfOsO3tOa7NiBDjKqmGqtbLngayasasuFU2nI43RKIxI6iaMvomeA7gl92it0yycJaRW
TCNCu6jYdw5UCvnO0KsG1G0RrUkpquwwacdvojTNW6OM1dPQpsO+Trzmk0veC3CrSWyQSKLz9Aa5
0ew6XTMROeQlVRjaK+2oV7zAasNs9hXMhnXdqgzf0xThATN8PlaBJdgu3j1AsSvZRsNt7mr6TRuJ
dltYVbtrTFAH3ZBHa2qGG9jXW2AuO2Ii0IT682vWthXJCaLHzEmfeT0bubFKAVxuS5t+RtXm9m6u
5psxTablcMg20EVLHrvs7+acGi/vK8nOxcAAzGfx0GRywLuXa6+WCi6GqOUH4RMUIOA/t0HtQuou
oqUT1ZBL0qbppmuZaQIXoquCUZQdtLolXAz7DMD+ldQH55mB5w41V7yR1vwwgeC/jKlprJTvZzto
ITsXueW6MNqw6qv4oxmnnaXY8voGWHKfZiTB6uN4THtDEg0mo8PQROc0bu5tmtsbL/KzwzS74ynK
ILlg89GS3AixONwHOW9X4+R1mpsuzLuEJKBdDiw6RimTNRseYYj72NsGG/ppoGkxW0Lc6Cg/Az2e
EM0OxTQeRurf+exQquS0qMvcCSeZ9ZvRr00k710+ZuCCaVBXm9JNIQHIuF/m+bmPKwdZBYGOJDCV
n9CVXjU96LelIMuF0JHhgWC5OTSmWV7izKm2We/YN4hsXxoUMuFcu/cpLQHGMkrdJzj4NkXgZLeo
55x3yTRvnZlifjekoW6Gkv5IavQfzCkwpjlmf+P3PUodcPJHe+T0g4xV3iF6Ns+D5zb3MaVKaEbY
D1D1vTE2RFRQdtnnQTGbTPGdMV+PomOppYDKM8RoeSPJ5elTeMhobdkq6wK2mZ3uCDN5DDS1aPXs
02xRaCOR/eqZgJHtpmwvrpGvi8r+khSmxJ+SBscpnmlz0dWk6I+RE7/rCOe/erkDdHgQkjpe2nvL
TTG6ZsGDDmBOXzXUMgjEepUf5jnywdvO9nS2caJeSTOfPxWtXtzIpPzCATQuw8psOgS9atEri4h4
EZF8acqSXV9ryq9eT6+LJFSltp2AWdwaevtK+eKGJi6cexUF85oa6N5KM+fWyuZYIh8orKNuB83G
m2aetE4Mz243dKemtsR5LpgKr5tJFbe5aDxnDXg6ecccDU06ylKivCCX5+yDLe4rjoYVdUAR+F8J
d+bF0ceOcY/vxv+k4Bq9zlZJQHGCIRGrimWToCW8QKw7fRCPYrG20lPxT9Fid5W8GOkVzYd0scLW
iymWFLn8ki5GWWOxzLrf3bPOMl5us2yokPxXLKGYoiT77rQVi+kWAftiwFX/8ONSPS/23PG/zbrW
YtxFMd1/I1er3HuLrbfFRAf3WHzki+VXLuZfHCbnvO0IWIoxBrul3t/FiarvrcU2nC8G4nmxEjuL
qZhGFu22xWjMB3vi4BdtvCCptlqGHbn47kz+367P/xOFN6Bl87uuz83nVHz8KH1GNLX8P/7R83FJ
abdcx3YpKV2fCQstpH9Jn3Vm+zYgDhgkCHT+p+Vje/+F+GNhIDFF91k7DHr+qX22/guGnodCikYS
HKHA+3d6QEuH569TGUoXnb+zQM1cdNZ/7QBNkJgsNWkzG2s4BaEz3UCK/uHX+BsJ26+X4ABEvwpd
AB/Z+Y6g/KHJFA1dQUkdzAT0Wqt8JqFtQlTk8pP+T6ftP7jK8il+uApDBKiVCVfxxJvU3qrxQ/0J
hfWnL/KTLs5LK5vMSC7RzVdPv07pppnff/8tACz/KqGAvkenHUmYZyNr+OmOSITmWdxzmqGr2y7S
an0IU30wQ2/g0g65TfeWjvVYL7roaEm923IcG0Mw+8ZuGvthl9Zt+2wmlOvrdJYZ+F/vajocTTY0
EoZzQCm5rSLCxSyFjM7oIxxrutklK4/d63ECT7fyMg8Liov12q/qt9KnOPJ9GcIL6fcdNjbg9Amm
msBgDKLhUGFaMK3ypqtWLid3mvNddkj0wjvp/uy+aiWRCPTJp+RGxxV4KuJltK1rMkw0pz+phdG0
ykeF7b/LuzOukvkpRShApGSCPgLftWuW3jFKKZ99rek3NPfKnW3Ks41Q/wkxq30dos7YaZ1XhJXV
Zge7XM6vnWFvZe43KxyPxo2v52WIE3skzHPs7y2PCQ+Bi+rsoTgM4bSa0wo2lXEDWJjnIQsAJlVd
co2yfvgSqHK69kTGSbBOBB6AQeN66fwx0IR/SWo8bhvGTfOTO2BP3wyz8dG24xKBKG31TVtUujAx
CvUcmIu1a6Syv/a9zh9afmDHJgVicrC4lPReoMQ77qasI3Umv8RCV7TsxxGIdWYjklogcJS37opM
I0HR/lBSs1fDpLqv2Tw+2bP5ERDZ8jqamH3sTktfFOXVgWMRP0mbNMZODPbHrKo2WCXsKfus0TkO
FTU3wYlm9dzp/L0SR/w6G738WAaOfE7xWGGfarwTcJPkpi6HKLSc1thR/S3ZBGZ2iIWF0RlywhY4
g76rEOQRb0JTYB1QqYf+OOlEvxZ+fHRwuu0XzCTV14yVoclgcJd+vs+crH/Iq7l7wP/AP24DycLw
U+daxJhB9SLKj77lwxbSqi7sEXzf+lDiElJ86f+VLSgYk3fnRWGrzw6Z6ZZbGq8U3iSCYSHt2si4
R8MfX6c41R8yQd3Jjp86t7QWs10CX2iHPCZ6j6BbgXQ1tehiDkHFcDPxvG5lG4KOaRTZt2AwaD8D
aV4Tu2MfgQQ050bzDCzGM15uSvy7SLOA6NSJdedx5jkPtvMclc18pW1EkCWAXX3fJY2LT7dVTGK7
kaCEPE2idzXS5EbAVWEq0zpth4re/2Znuf9Niwn7lpocTi3g0/cE7FQYd41trBZeO8NLFQDSCJbf
IyKYYoNd7WvRSH5J2aMbT4hK31PqTgBqAvNcxLH9qI/5HEY4i3su5hg73xPtzhns4cU3o/5NkMV7
1ctG3/eQ0V3AMSOiNy/tCTBFF/3FwHV4pOgtLzTDh88tZ78b0cEDHo3ZeiwCheJHSl8j75B28WDS
o0QiPW9jzrpkDrfi85Q4w7Wd8CGOWaIuo2zQzI/edCObwDnlVIY7o3FotEzKfagnkkkpqyDpDprP
pFs3F00gVsglojhS15busFjhH845gLsuxGAahds+Yi4MEEeVq6Sokoem7bOvzuzKvQEaL8y1Uu5Y
GhgjGJVs6wmSm6o4rG9kncoNu4oddsAyTsXgzlgdqybBQl9yUo7pC5U8NIlLJeZFa9MT85FPGz+a
RjUfJ5oHJ1zEi7qRqNt15gp8uk6ZBQefimFboUfbUGsHB0cGFVP2sQpr0AW7FicbJhPXYk34FM9b
qgQV6hNyCI0ina/R+NM2IuUDiSX+eqhbRbDuI8AQOA3mcWUKVGQEEDbvpE4oXmN9fuUA4e+STEdT
xVvgLU0DGFK95+2VmfUfni7mrcn5/WQKQ+wGeIBEbUKO+MxAyHhXHhKVVQHo/ZtES/Q8yXG4DQwd
4fvyz03hOkQk4cCdxrg0V7PjDbcIucdb6U9o4Pycdi1reObXVRh9CBluV98vmc51zgmPBMV1N5kw
/61C6e9MWOUnj/b2pkeWTZpOa2lhSqDRjWACvDZlbN7bYoxeMzupnvu0LBdEgdjRX4vCdDb0FURQ
olbIM13rY4fSruo+o7RXBx/9TI77M3NQCub6Hs9Azsuz7S8AEfj5REJUSmsEKSLBsb8xNBUHq8mo
xn2lBZNJOqqBl8u0OOzqfl8eMwlwH7+8yxALJsS8h4TGB9ZHd94HjHMejFHqL0r28zW1JbeuLv10
7dS+2HmDS19+rjsu+522Mc4cyoy269dkgWqPdeoOAzZybr2P8f1ceVZ76PAZfGV2jja3yIilal3n
FBGWtItdKTf0L/vl6df8HdVoe7BqLX8e8NnvhGjcB6AfWujYbbD2lRI7op050iybHdN4udIyuN6D
62kh8JhgXQW4yJIIwZfVTvZnuopFKGoWuBstXihW9BqZrELIoIsPzvTdwZS6fISSMD+zkOI7Uotj
tK9dQBO07BfPE+iythYoPiz3RVGQMrVPzehcDAwv1mAJkaVGGMiJK5gJetL7j15E2lNJ1vCa83tm
bHykZ/99n3I1Rt8mnQ872taw1e3auMCv0h5jYkzu6PxNxwz4UKg5Y/oqOulfg6oft5reOZ+sbrI/
9e2CB3Dq6cJO5W6TJtE2U5pqG622k70XRdXNHGvtfZWUIjRbUYZabo2X77+6opm/qaTv35q5vtUF
dN+gldnJgV2KsSCp1qKbGWWwELejU+knryHYXgSZOpSTssK6KZGQt7rNQ+wF07Ezp+I28o34YJQJ
HZLva3nmUHpFsIswj/PGafbT8YJDMQrLwoMFb6u+WTmOyG/1JisP+HndlyCK+p2KdNtZ+SmbIWIG
bv/czDe5pH3FvCBYxwNGw7U+5QmvQMO4T7T0vc2n8cJLYTqYdSRuvXaeN2nlgLGYZD09w5ZwHNq5
JITNpM9sPSMPzgUpXquOgOtbK09wEltmfrS70jllA+AWwxu0MGrrkVaLZOv2EkFcV1NpoM/n0ss3
ptFG6co3kiBkb+oPQRsji45sWd9A+RXGWniiegS0LrbE9tJ+T4UnT4ZtKk7e9H7bDvs/xDzIlvR6
j03kDlvLNLRp1eRCe5S6ThwXECkqZhujTNHz2tBjTCUr5dTMR2SKptPvMQ7QFhE7RVzrs96xnErs
70crSI13PbanG5sZKxFog/5OwDt+KYJNLcyAEjaO5MEEamkeSa6fry0UhqM72AhPMEQd0J309QrL
FuLbMnAJN8Yyz5uOZvN81d2RZ16zChpQEf/lEbRRTCs7SvpzpzTCr/ind5lFaAKU3SbaMy+xd6lu
zYfMj1y0sISI8I3gH6HaZ8iEXm1OTVp7aflgjhg+0UQRtF4TsKycSrXY2CfzDSaSj21RNA9EGU0F
bjrtFEf9XVdPHl7Chv5rpn34jfK2uNlfrK4wUM1M0ZmvkW8KQoop6GLZbn2/HcKqiM1dFKU9re5I
nWgktrjtG90LqRCTYz075AnC4jFrVFe5dMsvyEm/yNm5HU3mR+YI+5i6rTn4icfwY04fhyqZEY9p
Mbm5zY4fol8bi5E/jsp2S1v+RROwVFVmVRXBBDQ8/GHJTrQwMuq+0g7CqQHLezXfV+D/W/RtjNMJ
u7oZ6+gGyFXMlCcWoZsWtNErWBC7ec6StxhQ3z4fjYJxfjf2cM/m6qEmEITZZayTA1WaySnJ3PpO
MKV40WIG2uzq5avU6g7poec+eEZrj5vCr/ND10/zcdEa7Owi6fZ0Uh2YhXFj39l+O99lsQuTkPyv
sC9RUyDUIyzcnV03BDRGmmObJDvUFNm2b3KO5HqRHmP6fIw0VfMetHN5MojJ288krwRwaqrYYiDp
g83KwWi8U94br6Mr/Bsj6JS+bk2nuvZNhs0Qu/JwF81kEauJcTotXsQDAPHIsi/pk+WBlizdaO4i
I3DnHVhAMzDVmqdb21DZVTg0yzrQk68ufBfC9YzEvExoi1/zIvGOuZ2KTxEgBpqgAv2evuyQroFZ
UE/8ZD8K0Z2S1LdvklKqT0JhziLpa4AFFfcniK/5FwWThxmtwc2tkDLd9V5dfi2lRzw96pXPYBgr
k0ek9o4GtpRzqxJn5WocsFdTL2zOutLuoDoq+4mhYRnmkQPaI+375FJp00fee/6LCbmJqfHs41Uq
5q2DGxoWL9MVaryZrTApk27VaSNShanlTZYV2T6D27mqUcRwe9ltjxOnCsQs1rwaDH8Ty3reyLR8
1Ir0ZYQEvwKgplY0bmBaBBOHYqP+RPwPqnC3GNKVbntNh+o1UDtcvGCX87I6q7kwD20bUUqFcTlF
sbW289rvtL0lB63cc1xytQ86o0s/lkw7o3P9Z7qwiL7qzt9xillgPSlEGEtTZzbF4o5SMfs8Glb1
lDV581J39ejtas2ZmGvAmsh3zBgiZ5XnlDRM4cXVtgzYVrJKx7e8dc0eaMuQHXuz+4gHH+sO7Z3z
CMf+ZFHZfhG17q7pWMqNq+WXueqLaiUtrdip3GvWA7fqnDPJgnXT1OoC1yS+ZBRDq8wuMhn6Pq7M
NnajtWxJ7OP5/0oyHgGH7GnBqvNMJn6Rmo9BJbu7XKfJYMdFgntMWmxcnhEaoNeusraqdwsDr83w
4Q2SycPcmdLeei7jcE0Mxi5rZt7stWatedSKB6xdg1onSdPeOzpcmHXkyq2LBHM790gGHFb8XvMr
e5ckrnc2c3fi5YIi45CUAWfTzIzfncmRqFX0irGiFjNdG71HjjrsJ3FQvkWlp29IQ/lko/Q8gVI1
d/wVppZjox6Q1H710Nygj1DTezxH/bbPB5/OrzVlN0EwD7u+xUMdgHzdkZQ9AggO+FGsyPvk9Yn9
mPZViyI25YHFKbAaBDXVlLjB1tGcnbIS844zyDMv5Px2rGf32DSuxG2u3LAuRPS5CvJ5XbSDv9ca
K7ssHmjG1BqnGLOluh0l48S4H8S9mCXeelO7lmWpDsqfoDrBObvzGkC/buaaFyPprW9GTD5jlTHz
bdE7HiNiQ28hLSVnrCTOA0P+QMTraSYZ9jUT2go4h9wRzZCFcLvqzaxG/RpFnUveJckJFTaXHYCl
4kHxxgXiAowsCHp91xbdY0woCXom3T1aMbQ9NbRvTHK8fRYn7FgUgkdepNq+tIL+TCnn4eAnJVbG
TU79W4lvnaIZjw2jfrearH6VvuoajgBNkr9XOlkBJwN/1AkBdbahWwIdNZbmY2dq47TWAtMJLmnR
xua6Ek0zQpKramfbiHHmaJa0wQUndfEoSsBWpTMFcHRlvKlpYT26pvwYR/r++kyp0jYWWrV5+MJk
uTw6sLLWFFUckpp+wiSWZ4cyDYwlI3aPtC078vw7L17pPpeQDTDmEU5LVVhAkvO/SDPtNpU+Mc2E
aWsizNt3o/vZ4wgyZkzZWv1KDbUIqGgTaZ1vfLGDYjjZFbx+twEWinK7vY0jY98HWvQtgWp+50C1
vcox+NaMtvYc8+g9Idtpk40jQXOughYZu2QQvNKEU+0w4XahmTZAdiB+r3xBB+D3jdBfu6Am0iIE
YkA5CCP52YOMENgUvebDd7Hp34ESBlxTV6xJ2NYJdMjfX+2Xzq6/XA3PGjl5tKR+pll7IylmDsDL
/VTFzkonH2eVlh7qvLguNv/+pUhhx6PhmI7Dq++vfWpdujXtR4MvlvjxIwA3toysN2509Ufv+E+M
bizGi0kd1D4pPwFX/KlfDSwJIYHFpUQrunNeqHzvtjAVIhbvqonHckdi5bT+978f0gQiOjBjkfj1
00WdFB2UBvh3P+X8ihDO2KVbWnacSe3V7y/1s3p1+X480FhkPfAw9s9k9ZyX/1zXWrsvp8TCwxah
I9EaRtm5SUezoP1xV0/IIfJiTm7gII1/uP7Sif/L7GS5PpYWMpRAyJiLNvjHkcMU23Wi57Hc+yWi
P4ouGhnN8PT7L7msh58vYpksTIL2mBX9jKchhUdNCgnZXilat96QUEXEnhVdChPS0jyRA8x0F/Rs
S5H8+0v/3fpBKE4CXsDw5pcQnsCxRyM2rXZpkkxhbTnYD7KlEexpetGsrJgKbEoQAP3+sn/36FuE
Q2A54uu6BqOvH39WSwYIRVMu6xE5cjTK/olk3Hkfu6zaACfsf7BgLd4xWHp9QvB+DkwA6Kobmj9x
Oamcx8Zsdhz+x7AhR/sPbxljsaP+ci8XOzcncF40P8Mcgnn+x7105274Ir+vzSnqvo6KtanJwrih
pazvXH/WPyfR0kwC3fEfLFoLUAaGHgsSxy8PDbPneYh1VKgQW68wZenmwyL+w1X+7oXKLVzGVzqD
z59TKO0xsjtMOLxQl7dAn0WMIoJpJHQbKuDvl8vfPYU2CgnU9HTlg2WI+uNyydERAFIdeKEivdmY
A5Bcv3r7/7vGTy+11FGmy0ZN+o6pbma33dng/X5/ib9dHKw/vHYsRecX0kcQZP7Q4tnYQ8JlIXS6
eUSez6CsH9KXROMNg45RB5bMmAWttn7wIywgv/8Qvz56FsFGjFB4/oi4+nn2aDt1Z2lVQPa8sYCj
KwWazsibM/RHtIl1IP6wGf5677geTIWAOso0vJ+fvYZjlT/VVrMvUZdDhZmuXmJ4fyglfl2LhNji
9HNo7ZogTcy/LpAgRsUBdK7Zk9ncQQlFSlbV/dnLmGX8/uf7myvxJUieI6DCARbx0zIJZArZfvKr
Pa82RCqaPJH28Vi32fPvr/M3twk0iqkDDlmqI3t5cf8w63brMrfQwVT7OcVQUHzWoLNkuVinTfQH
rI756x5L9MUPl/qpXKFH5Ualy6U6INDgG+14VQ6eUqsRuVbY9GJ+mhzqMYf5R7tpbLr7ettErzhR
NYzMpvo/7J1Jc+NItqX/SluvG2mYh8XbkOAoiZIoKRTSBqYIRcAxO0YH8Ov7Y2ZZvwgGTbLs9bOq
LCurygyQIOB+/d5zvrNKmf5uzJY2GkQXGuCFPWd7x0/lHguTtouVmG8iIO9HAEgWUnmmRZyrOpBU
Xdrt8QCMB1X1dLCn3oUuRscRqnYyf/JF7T9RAuzgzPWggjmnMJ8zlAA8G410pJ572oruOShK/WAM
/hExevJWzD3p1jmi3yaPXpoxi9deNtEzGd2d6wKJc5jMGrXMwJE8wYPE9+KKJUDzo1Q+/CEaS8hY
ca1kin5jYnmLqEkR+8WqGhbNYHp7LdVwdBMbivt8VmHX+eaS66QhLTzvOrPRMqRZQAAb63UIv305
e/EY2uw+KNxjU+PcCBvimxep8pNN68KzRkYWhl2HPYuS/+xZI02zpvqYuC+p1l4PmIh3/OojemCY
peRYWmr78cP9Z8GDzhGvsGNjFrWC84KnruxhULKotoHf2Tv6rcWKnIQOaLfsNpEfd9eC1uujnWCw
+fjKF15fqjnddcng9f48c6D7GzTRu+WWNtf0dQB49loz73kE4ZP++PhSF74kAg9WI3od/HVeOjIX
5bw5Aa4AocJUZDAY4jEJQvyals0OrCgphy0D9mmhTJr2H1/8wvekrrJcZuGcDP5AD3l4pmk7lTCW
4L9tyIF4jMcYqUc6NZ/sJ39eCbcb75OHwgh2inO2INIDauMKY+bW9H1Y8UQnmD6y1ia3rH/9mFJu
IJhCGMXpQz8ncskWg0yMPQxdAU6j2aXxaqW3Sjkuvhz3/d/eQFsnY/vk4TOYIp9vW7hswJLnNV/L
Kawt+DeyMdXETKfFyPRZEtGfLyAXo7ShNHAYaJ9vXzXaEJC6Bd9Msx+FpT3Xs/+OY+wxVu4nNcjp
Xf69PuVSHEvdk0mfp+NspywskUxgGjOCAsinoVcagIddePmA8LAc9rQpP6tGL1+R9AhkbKeX7nx7
saXnV6cr1sawzwL5Vk3Go9VkuBeAH2PmMj8Ja7v0RFJ4W39XHVzx7Il0Ws4dXeRlW63v90AXtrad
3Sau/sll/ixsbN0BJorD06P6OG8ooOKGh8IfvR00U3vUsLbsJJz41cfP4Z+rCFcxMG+yMusudePv
dcComUQep0a2bSw6WnR6lnna//RK9z6tOwbq/ozNq/pklTyPuqatwFVZOGClAEtxz1+1qJi7gGNf
tg2ciS54jrVqWcoMeTwAytVMAg9q1iA3FySzZ2LpzQHEZ2Aqm26s413OHHmN7fmRDKD6iF2UGBMp
KQ5OZUFdYdtCFuc+BaZyt3HXOp98+os/DNFvPHHGCTt7+v9/KZ2QJIicyUa+pTuNgHoKUphW9Dk/
/mEuPmXoKmkpgSX8o+Qs7JptJK7ybdl5ABqqYatnRFN43WdVy4UX1oGWh6oSwCNn2N+/jePlFnTG
koVolBZClkjsRlcf1x9/m0srkEsJAFSEQzn37verzKlujnGvZYiHCNMePLap0ekJ4W7zb0Nq//sq
mjMjMlG2DETz0L9/vxwYexfwKa/olEXvp3vXJO590UTPH3+rSy+Pz9vuIcnlYHD+GI9tVhLFwcuT
J45/l00GI7bIeWfYUq2b2PG/qxxmNd3C9pOt6tKadyIaU1cHFw49tE51YZFABLPWvO1KDXRIvJbp
F5nODyzXn1zt0gPPsQfmss3J8o8mWc539FyyK7YyltmmcB3vXplk9H58M//ma55vHdxEz2Q7gjV4
fuAPerKAHFruW79X+peEjOC1huIY6T7mMWZznnpKDb8ir6obbmu8jwcn96yN8NF0gmIhczVOZWjU
Ub/K8fetiVBJPzvdGhfvvMcJmzfTgp5z9ro0UatjpirYbUabMUFXvxldUC1RlbW7xPOf+5HuhEdC
0XVeWsmXTA0taWbVq0DRQVJnt5eKnBK6SHiuJk0uAsH3+PhGXnjXmGlTgnpQXk714e8Pf+7xGZKR
cluV87ucjW6tS8SUUY5+ZXr7+FoXbofxt8bYOTVqqbp/v5ZpTPAO/I7SPjLedRoOYeHob6CIyi1u
CaAqjtt9UmFceOkMg4kdFQ071h9t/aHBDNTEFV8vdb6KJNaWJqod5hgNRnlzqp/qRtW48cph+++/
K/w4KEhUNoZ1vlLaWoDc0G+rLWe1Q+0qonCa/J5ufLwQWfxl8p34k9r30i9JyUYbwDQ4/Z6TTHlX
VNfaZKtoOgCwyYCVWJZWd6/qoNgWLgfpj7/hhT2HL0gNZbGxUSyePs8vOxtANVskFbd2HGImF3aj
Qr2u6tBCEfv/c6mAZDAfLjt9/rMNQXp20hUlRzQjqMo7h6imReN17lXSG8Yny9elZ9TihTr5EE6d
/rNndEASV850BuDB9o+9qH44Tv2Il7QBHlffkxXQ/evDEQsYpgvArCbjk/MX0BiZtZntDObTnNH4
eerY9E0oT6b0j3+vCwszLXXdsSw6z9g4Tr/nL7+XnBUKsIgjIED5Z2ACG3+uHz++hGPxZ5ytyr9d
4+yZCLQ0S+0THxFBvwHVKZH71mmdo9lDyo1yhes31qEJqkaGrZvGT5VqPMRCzGoBPRHFa/SoIUuS
ZCp7RAFnGcZK+ROBPVbXwEO3xb0Z4LIuJ4zHkdTLTdEizuJ0O5HDFEPacHyGFFgP7xyjQaubMr4/
wpVCbFUabbauirbZ6EMdQbRAOnqb5jrVYZVglc8SSFOjJzZG05JS6iDRHCxR3AywebZ+FjwmVdYu
ucPZuqBX1CwEQsEt4sRiUalZrkjuchALZ+q6sq1kqTBBrj++vZeeTXZx2MxMDplTnD2bbt3WHTEy
5RaZ8Fs9dm++kASpkTJTVKtIwyn28fUuveHU3BR7tO8ZCJ1dzxFTWYPuJymohjTPOqbMbKe68pPi
9c+WH+wOpoY0/ugRAJX7/cG0x0xYzRiUW0Tk91ImxFcr/3udPTGEvkGQsuwd8zVuyk+OTNbl69Kl
5Y5yuD4vyAJZ1IVUDj0RiPVfxajjEmps7R6ji56v0MxwxsGAjMcuG+owLxEJan3JQl6bAwFbqCFT
pe0svdfWRmcTfoQwlAdObph3MsEO0m+OMXBQH5ECZt4ch0FnuPRevDmMDYgmmd0u/dmpF1mX2pAq
ZxmvUj5P2OXyB54Pchr8fN5ILMJrHF3878XsLEXbpStP88wvteV89lNc+sVd6M0e6D4WCuN0y35Z
I0jGJIA3A6eqd28T49DFpPRNBgbikyfr0lr0y3XOC6NBDkVeBWRQ+U6uEw3gnkKWxOrjx/fShogx
mdOqybztDwCgTrgcBOUGqHFf+Uvitxccxp+rTKCpb6dPTGcXL0a/kjNLgLvt/BDhkqJTljnviibc
gpPovBlIK0MBipa6Sz65fZcWApe2P7sFlr0/it98mvBCo6LaNmlzb7aeuyTh8bnKmx9dgmZBuJ/c
yfOU9dMRnNMDR/5Tm5QJ/9kGPLcy5/5Sp6VjLnB5mcbenxu1M+nFh5Wlia0tIeCPMrCOCSi47RRj
aoirpLzxYz9bByRHPHlYgrBnREQQfXI/Lj22/M4WbST6t8H5wqjGqNUyQZmjavnDCuIvwhwecgsd
ycdP1MXreBBcqCjdk2Xu99ejHbRJSPR4W06ikm5O91ZOmgqrvvlkI71UttKcQrQB+zvg379fyFIB
Dg60l9sOz4hokbiq8r6pnH3qG7d5VT8WefBJo+LSA/zLJc8L1nS2czR6erHV1LiJ++pHYOeI2919
Uw2fnDmsS88vJ9ITQdljInz++oMWtiV4wIJlxpxeOyF/KqL5lkNugJsxTgmlUkuWBSvyirBAvAaa
cVJmNoj+gqF9tmmqkPjit9vexLGAqw2fkeiaB5gOAJnLPCckq/XXo6f8L77DqrlwSxDakDnHcM5O
rc3K/KkrEztL5Yej1F/Jlj8gxZGrjpIv8QcFfgU/f19M5oNEdM1mD+7r46fp0l0ITk5dWhw8t+fT
eaJm4VHiT9jOct7NOL8XnW4/O9K5omdKFB+A8o8veOknPjmzEMp4NFvPb7tMjXiqKYa2SR2A4ZB9
I9czp9/QiiOC99qTJv3jK/6tnTgrCFHMmHxBXheOmWcnYGJRc6akebF1izlYCtW7D7YwhiWJbM6V
qHLgTiYo4NRGOfm3XcA/AZ+Kfu5WHZK+jaYUyvWPP9SF+06xcbJAw6/lOHF25A1ccJSdaeXbLIhP
pJDJvSHVb95OadU+p40xb9FFfvv4mhfI4TaqBLo+p1Xb++PsG4/OTOYzb3Q7R0hZrdheI0i11qTH
t5sARN+CJwXlpJOvgrgRy4mZDM4L2wg//iDWhTXs5AtHjmFwzLHP2/s60ggXogtQgDK1GI2cfA2J
lc/3aKtBn3FnvF2XokbGYtUuYpz9K0MrmKMmcMHulKX09TRF+ldhU3gT8a1/pSwuN6Q8/u2YysD1
Bc4GSf6PCTE2S/awst1T5oulEUijld1WuLVHqEzvhX58ZVaZ9ZABe7vltcWEBq5mfhZ+H+xz3XvR
4Xd8cjC/9P2ZgOFBhwN1Qh/+vrTSbkuBrlt8/zwbHwSyNJLrxuQ5MTSx/vheX7oUwmu0BrjR2TbO
dk2GTnVdnLaloCJVXtb+yc03SrIpRR4/f3ytv3+38zft1P21OL2yDZ4f/8En5r0qEg4HgxP5i46B
MWav2TY2pLkMYenlxpUBpvWuG011ME0tvjdPfC3byuVGlnqz+/sD/Q+08zNop03D75ff7o8Au937
m6h+wzf880/8B99AT+Uv0uH4lwEUnjID4cB/8A2sWH+djkmUYHSQf6U3BH8hI4DDhzgRjSfqwP+m
Nxh/BYRIuPC2mZ6w7lv/ht7wj9Tjl8eM5YtZFh8LtxzDyD/6WpkR1b3jRe4BVSxiCkID6quSuF6C
4H3yw70YGzNqEViBeuDmD3MineAbotEfguSzB9vLLGdpVNYj04XxmUSV5MqxMF5ip/XZgmTp+sVJ
WsA+rlnz1B1Juo1rSHqIrZ70EqfhohyS3Cqu8BK2GwBsaXrwTBFAvKtzf520otwV0WSRsNXXS+Dc
cViyjIZ0spy1SOjBrNKgv0dbxAk+1RVuQGhf121vdpvJHeq9GTTqfTbyV7voAHMFrf6Sq8rb6DKR
r02RnTLeCmQYVvuG8d/g+5LVky48sxFX8yTGrS4re80PpR3KVItI5PaGtdB9/GfLJjDjoaHj26My
PNlBUGubiUpvNSHM52Ear+0esTqsXrls6Wkfp/YEtOvRPQ+d/pw7SfA0OuN0O5ajtZFm8DyOPvEm
eGwjayju7VSrt3bfmIemKPBuwpKk1Zkk18VQKUYLIrkJtPwt6GoH1hOad4eA9qu6INMur7SBFAov
2k2RY62ZVeQ/ijxBJUDJ+QPEu18v/bZBJWEmP/rebFaEtI1faR2ochEnabyopR8v6yL3X02zz1YO
EWfcm+qZeK/nWuPSZS1n3DlqeIk6zVnh3a5WdpZ4uFO9oiS4oxxO9PDBMRYWYUUP3jza7oJIYbk7
PZFP9dC6a6KZCZYFIJptPbOnwhcgvvn0gxeWGvgkmjuWO4WS1O1+4WZGfLQzI7ubpna+jZTQl4Lu
3rWwTI1elD46XMWqIJx69sZOc/QPBfT1B+W2+bVTyOlawL66QZZLypuI1J1q6mZdtu34HWxyXi6w
A5G/l2nyZ8Csqkdhw4JbeKm6hrCVbEenbK+7CH8X4GoVvwuS0JfAK4gWMiCrYv+SHnYAODqLpPP0
gyonnUZxMOeLpjT1clm7OFRiv+2/WOPUE/pgTeY6s7IaI5fuJaEZC3wdwnSWuMo1SPCFGVwNRQGN
sZM04pYAufCyqfE6qflQXu3SkZun9ikGa1QshswUPyvQq3hk8mDrIV0gwk97d2dHX1hCpOkCxwa5
2o2mTJyUBG9Y0pJrL9WDZ3iiGSmR3hUezuSu8MFM0FrUvw2uka9N0IvfszqacSsWg1i6A2FNimSP
BRRE9ZUDoXWnZZEXMjiP1qCmEdyXmZquKiSo3dIHE7z33UxJ4mM0sZp6c77zHMLl5hqwkuuOtENG
y9y1JAkfc92h5MhV/8UR+M+IiBcT4IQTVj2IkytNkgDu4Gotlj6ghoWLM50g5Txol4SqEDbXDNPK
mId0M3bRtEqUPz8NI+aLQdXGWjh4q0SAf7Hp7OhG+GVz57p1aER+85hkmnsMrH7blNZ8qwA+LavR
2zs9rzWMC3PcJVEBm025sOwLDhyGMmBM+NKfHjIOkTdFO5iPplmnr4lu1KFGVMyiVxyt/Qk4w66k
jHkY05r8FohvFkeVG7BhEBArdR/bdXM9pTJdsnjqh7bn54bSynC8SCwWhToIMevpu7k23kEluwdJ
X3tnGoO5K9reXSQGniScL9if+JE3wLtFGCUS9YCcyNEzre4BRt70A7eeXM6aN1Ehw0Mj/Qp2cYMp
J6TMJRQxcbINYyQZJhELuW7O3VUi+vEJ35K9riW2HNcf3Bt9xJbDvEDtgliokCBN/8WqdHoFUhH2
NqIsa2zQQOAuHfeFTXDeYjPQfhhpTQyoEhY1sd3/JD6xOhCzWR1BNxhLSfsVBpb+Fs9FvKqNHElu
NQwbf2i1ZimjWrzQV++umyI/njQ7exEQm2A1jbwy87i7m7GXrBUOzDvdSILbVpy0IF0fzSsb4+Sm
sFFvmtboh3BdhrD3hP2DjuiwUt74vQeECnTfA9MaEUewxBuvXQsNhwWeHfUsR+zutiHno+urALps
5b70vuDdsFwcSY6f74wkGzl89BoLVqwWykns1ywn6sr36uRgoOzbzKD931QR22ByCYfoWdJNNZlb
h4SdgjDWyHlIEmMMpT77O4gwx1k3dlQPOh4ay3BXmT7xA5f4ikI4GveKxLtnbcQrm/ZFu5jcUtxR
EENIwhKsvuixW+8Dq/b2Mc1lnxU0Crasm2Skdvp162nWcZ77uz5OiNWkd37Vc8NgzvT9YzqZxR6B
14JXItmUgVFeu3MsdmSkHTPgv8tRNZW/sKyTNruM/W0yuv069rt81Vo9FnE/uiahOttUbtvvTmRb
LOB6EqLNs3e8UGLdF8jH4q7HUwzfD9tsVFzHeODZiiL1JhJdbogyda/mofW+E3+bf2taqR2ctrlv
rcJ5mH37SZ/s9oCysYZbZ3m7ptNmDise0lLHG55aDJl7xy3e0hnvvCDfYl1nSbUZTueQfuYsuxi1
uN1DEejhcsf2sY3L6o5k0izE/O0MRD7dG7E0XzRVgj5iV8ZRZ0TDM8mh2jafB+e6kEmKXxccBwFA
S93UgUfaX0ZN2RAeinyVlHhLPFAfj+RwSGzJfn0r/Q4DPw7EtV5HP4hlYgnEjbbxW7QuCnDktq3y
+VrY+AClk8VfB7TBC68lLFLOeR3arjP/dOr8EbhAuTSz1HvICMFbd0YGapvm4cJNrZuBVXUlhfEa
tVDfisoWt6mswCVo0w1npOspMuynHL/7vgZrtLIZjABYEME6GbPotemncWOPSfMKZA4CYdATxEsM
1s5TTEJyt31VButKoBfGOoY0mJ0gQ3kv3rTeATo9WfrC81NcmMG0QDKYX43dFZwLkj/sqhgOdl7F
S+Hr1VJgOH1Kid14oKjKrsraZ6t3DHh2icqgiVVVZ3CkjuUh55RdoOPc+KPe3JASVYbl6GhQSeyC
BFUzRpRdsuyYab+Ngf7hHFCpe1c7ctwJO4ea6zOLm1LSOkDUvLYGay2uLUdulDLmWwnEe5k5jbGv
5qZcO74a33o/8vNFW88UKZjQsbzmMcZZF3x16IBK+V6SyfrqEq2KL7h9K+IgCvkgP2Ha1OsUJAXy
gFKDa9Lq/rJIM20bIyZ3l16dFeS12IQm4+cCp53Z7koNBSZ6zY7fow5AELByxZbmEkCLkAr6dpbe
Uvcuu+Q05CIhfq1zFlzNKjL2YFBihmxUm4KO0TayNP0nZ1hn0SFSW/QdVGoYI/HKOEW1U3o0qzbP
7h1vziza6BPkTsQNkNsBMen81K+V0caogqJo5ZW9pHEwtRlEdPBVIKfbsFY5COHai7yvkLyaYG30
Hp63Wb/3JBsSw7g4PRiqM76P0stv53FkQRjMHHg3uSxROYNoePDHqE+jMBp8UX1P+mLAbV+URKY9
eqPIMnsfOX6SXXWjH1SPahq4a1X3PmpAGoKSSpl0OhdOEOR3Yn+XJZKA0IGZ4oWTiMtQ6yKc1BjU
xh/SleJdIUiDQNM6X/lnqlctVtH6BFnYQZfCLGsM/hjqrZ/s+8Gvb2rJ3121bvVi8eaBA2nWXFG7
yQL4kz2Ez03iObIifHcs35tIN26wPvs71zRm3mBQfAevdx9nQVBA3Tjuu013MFrM3iyvIidQK0DO
zbEhyXeRukUDHFySkKOECF3I5DB0aa1t7bzzT6vBFFL1mSGEBcg8qi0IE0lOVrzcXnm5Y17pZWvv
G50M6gRN4Qqe9xg67kQ+JwFE8krPZPU0JoP9DPuL8I82kfCFCTEyF7VOArnOnSNyzXeWSd5NL8qJ
buPU57YCBRofYKDH4ZDGSbTs+lm/IfQGploHLAY1/lgvWpxKhPPF0r/12YXRd4Gm3uFDpUZuJflt
Y5Gmj7Gfdy8dpSdnpnY4TOUcPxTO3K79082OCpFuNMZp8cIxC3EgR5kBfVXCUnB7qe+mtK0foqjQ
O7Ai/K09yIpd1jblEbpOgxXXqL80ojG+GtKvv5ZVDCrL069tEzgXylMdI7wpJWHFAaCCnnRsLyjk
wyDGtgyjSJbeTT8K+74U9Zs3N8j06WaTsaIJfV76SmfbT8B0kciUR+5tlk/5c0qQ05Ofqmhz8lBi
VO4xa3MU6p5wfKv3QSMjSWJevGqLWIZ8onKN3p2XcGxKxA5u54BkrhtqHfBiZhgJR32bqfqo+DXa
dDiqp7va8zMBBSBPjk0cUInVp3TXIe3NFUgsY2WijNwRhJDsBL7oa0cMyQ4Ts3fIHU4O3ujyMOna
t5xc7icRw9eAp+Dy5WB6V4TgZNNzxlJh8uQrfTmn3nyrTRWQ6F5Gm84c8mN5qpOsmeeqmW2gBBi4
95GZQVKm8l0CgKq2ZRoZOAuME7m9PBWyhtNcOyc4SFKSFM4KRtzEVCuM6W2SFvXXimFBcYtfubVW
OaII66Y22AUWAJCFv0S0C60YK707v0N51NUdsIp06xKZxR/IuOa5K0c5Ps5Kg9u/0DoOvN1dr7eW
Z656nP8eoiqGz+qKW9L4/hpuhiAxoDUqMNv/p7CHVtjQ4A9zPG4izUMKkhfjZ03ys2kPNksUwg7z
PKoyujvnqnVZj4osIUMdCLt1QjzgxPVARCCEYKf5JCHErwSYb4bU3FuZs9bsZu0IY+V7MEb6edVW
3YqvuoHhEWaAWn7pTd3909n5X9il75jFde1//e+zHuY/nw3lmmHj4MM2ddbDLIyhLvWIjqGUzcGT
1IrRNvlsIHTpIgTCkHYLFxRTzFlP1km7kUPvoA6JSd4of7lavi696p9+7P+0JD9tSTLz+eVn/7Ml
SWu9xCP9e1fy73/oP11JHz4so1VMAQ7hInQf+fP+05UMjL8cnYmChQqMVjfq4/+mypr8X0R2MD12
EaQBG/l/fUkLSi3CC98nD4iROdq8f9OXRAZG2/6XviRGRhMBI+8RWUd0DIHU/q5ccBPaN0Yr9mNN
OMpCycpBnzG5V7L2aPVMo2FDE0yDB5nVNVbDCOM4FYYPKyduOUBuG6OIIvCjubufZ8+OVoxDIUR1
uj7e95Zd2Bsj9SbtPgvS5rkuqaiXA7bIFCwJGWKLwWwHKmUi0PCFc1pZ9AU0LPCIvXsdpBjaFmjI
GPMZcweUKSV/kNOE1awGg2HmkqiuaN+2kQTA7Wtwd9AtfWdfHsLOD+JVPOvWCb6Sd+0S5aDphAaN
JvM6MDsRtgTJ3Sib3JRi6I9tbmprrzXYjinkdIuN3UgeZJpO96PQuwNkieJ4Co0pV95YaYIwvTEG
tuXoMae9VB5zRxKxEquajkg1bTF9BHtTNskVy+4GBjxkH1El1dopiVYxW0GsX4cuyAhHJ6rXdueZ
z3kAUT2xmvzBMEd3FQj7NR4meUvWZxCWs2Xd9Wba7IaKjERhmHfCndvQKV1vpU2wy0ep5XeWp+UH
q1RHR6emdTDXQ8VBnfXdjUy5sb3KWtLByq6MosjDxB3r40D4KbcdkecNZad9QG9v8dn6ub+GaFub
VXWIZFP8TAcYJkMGC611cD3RCGuPqJK+OyDYaOrA7XQ1UYMI5D+EMz8HBDchNyzKJdO5/aAqGPNJ
UD6k4GGO1hiMV5b01F3S6vW9zMS31LTEm1O5uIIISqU1NYUOtNaFa0Y2O7nU7odqLB7yJivoeOXt
wQRoRu4smNsoyO6bPO0O2pj1y4Q39glYd0TegzkepqQtQjk65spw+KRQg+JQH6L4cfY9rSCZtTb7
ZVpWnLQxaRB7IaVxZQmS8ya9f8/5+2/j3s7vvaHMRUgsVXD0Ekfe+6Y90AKLUtrv8TwfbI2WZirZ
UTJAbJsZzdNRN3miPbfvwNTY9tWE2UI2lr2mdG9vqtGaX+gDOslK6zqxtwmhC6WdnSz71mCHdZap
DYV7vNbq/solbHKvC/dmGNraW4CVz0HY+Sl2sJG6q8zBUrQ8g+GoT8Wij8iCcufui8aOQMzE0Se2
CIjdlT0QMkkSBGEWfXqHgOxWY3BsTE0QBrl9pPaAHujL7630vF2RVl8mi5gUePavhdfk6ywxu2lZ
JOaVY9N9IrnlKp/eAZ7KBUmKcjH3+rMN5mA5TEGEd2PQbhTCH0R+Mj6FDr6wGLa3pixA/NEVX+bY
zncT+ThfbFcDt5qCKkIhC7MY2yVanb1HybaIEvNl8KJ61XtFs8k94szSdj93yXVXdHAUO4BgRB2V
EUcIMtnI07SLkF4u0fVKJutMEUxpUwodsWLn9xBb4t2QcpsnTmU70BjjfTGiGCu7zAwlG/ZmxjF6
YzfDfmostQOrGGUhDUh1r2y4u8akbbV6cg40rUXJC1a1ttKhJ2p2HoS1wbn4boqUVVyryjkUjf+t
qitn5bpz8JhSFa5tE2Cc8JPoDkl7cktcwVtpS7o1NXEwc2K8uQwjCWpv9O61hRex0Qshw0bm5lWc
lxzB8bPRuCK3cCjsnPpOQJJi2WVKynqXV01VLb1yep37IAGsz/o89DyDyTROr7j7E7zBiV4/1A25
N7oL2MQvi9sKLmiwGALq0rvYiYjewXrTMi2xKfZyZ9AX7ZxWO5kN5FxSFOVhJcvg2KXeT2Ib1TKG
lrJWws9pKvgGMj/N5VglXfTH0dJOYEdzcO4dmv0AM5H+zWJe+2ZXrCdRgyEABafysf8ictDJ9hZW
WLfH3Ct69hat/p5paTUthJ32RDMKDuW3WeNXYH6r0d9mPQ2Q69Fu3PuRDfvBaiJekUzx6NGpGpyv
rZE0ezEXE6Sl2XK+dTz9ydLo65g+rBZ5cJld6R3rXPM5JBh6s69M3d/XU6StuyAt421Ud7uJBO1b
kZ8QVYRMeotm0LyNyFCQLsFCiRfp2+1qMO1iS6akeDv5SQPCPQkjIM6us69jqzHoLuGlcxez6qPd
IDnpKmsYoPqOM/EOLO0/y8ymNLdsU910Q9veTaNZ66EHOLIBQARXdZE6UHwX9jj3z3pk1W91oycv
7MkkmKmiv4FcWNxGgxP81FELzKHII+uoDdnwrEFYORS6t/M4oPwoCst9d0BQJ2SoWDVENWcgpSLg
oONUw65gtV221A9TOOVExcJ04y7SqBP+F9h5DszrNn/XUpQRgJ1Ms124MlH3UW27X9hHgpVk7rHu
GXFqNH9ObFAjM0S8a5Jx/J5xqrFZjGIiarJyuBtP1Cq0Q0K7S1K3lQvTKpoXmIbZwcol9ECguba3
NEGOE11YZ+92V2e4tsuHvM1JaU/mMtoxsCpITBK8rLLq6tu5tmrYZQq27cJsGSisINfqNwSnqhdH
TepH5APYRX8wrAnQ5oCrxQEU2bGetH1jpMNd6bDeLKy20b7b+tTeTg0IxYWlnRRUHjDpracp+Yqw
ukQnOUf9ThqdRQJgkta0Trwifa593IULv7K6Y2ozfQMTa9XEBcl8xzuXcMQ2dTktJ5sTPp88WFle
o79EQRfZqzLRszEEfexs+txOjlGAw4RBlge1tC8JjfNtMmUsQcMXwSwTpsz0rifcMntEXW7oSlsP
pwETWI6/A3eonJcjQt1VrYMQc1Ms/44oA3thtPLe6NsubJmEg5AYCLbwyNwIRy+Vu9ZDCroo8rJ5
yZq0o1kY962x7Me2+gqVTparDmJIvZBQ3H64FFA3kc70yTLdb3YsgieIosVbFbfV2hLkc0G+8iLk
KkNG2osiff0xZTCrY+vRvZtgtr3XwWlw/QlJRJoZO8DPJmuyvnmKOXEXGdaXgLwciKTkAdMYaxh9
lpVZbWN/5L9mgOn9bWqJ6ehnUT0sR1MYb0MwmEsJdfKV03l37wSEIMFMN/UX6K/kKSCt73mW9LaH
kOUZ7wFwmXQFTiHW9kSIRF/JDSmfUNjAobNKMV71bT9xrtQ0guCblnG5Z5HvGmd3+twnX+vSO2BR
Bz4I+W0Ak0BeFcMl6ED3dhfohx6UdBgHBWNIJ5DmrZtTGwKV9TY1QTBk7TaD/S3wZtOlgyvjL6U9
eYzlCkVz2UDaPy2NNtE3AWDwQ9uZ80qZc7RDnjNsZvv/sndmy3UqaZu+lY7/nB1AQgId/XdEr0nz
aEnb9glhyzLzlEAyXH0/abm6rOUKq+u8Dmo7VF7WgiT58hvewR92ayvKw2jb4yXQHBo7qnpJc3dU
22yUwYuEX4PfEA5zSB0O6jEBlfBVek180I0tgFN79Fe3rfLGqxSJ0rOENAursdinpZOpJPc2SeHl
31rcfeoNxSdeLFZaElrEdNUwNvq7jOfygQZZemJnvkV9EI+XipkOXdhChheFqhC3tckRqykBDQu4
8FCrbjwNM8wKGLgkxcc+DBx4AvHEFCBF1CXet8BHkfpZ14vCQkZ2Av5xyR2Wly5kied4zQbMN4fh
tGo7fUjwCz7rykTs3GL9u10YaW8dhGy/JAxobgEXMRyzs/8Ad/7Hy/+X74pk7f5UJV98qfsvb2vk
13/ys0aOvL+QR0EQAKqEZ6iWoHb/gdyxXUxUoLiDkg7pdBjizE+zXVPJ0t4d0v/+L1MTUyxDq3Xh
HhnG5r9TE9OheVsTw5cyxEOAOmD54Uoegy+7eAjLPJnlReW2obOFIeagNOpwYnTbsbfaoQO2Qrif
NkUlmvga9R/H3yqk+cii1wGE0gewxrZVUZpKumR7a52VF5+GeF/I7Sg0ncegK9f2ukgBJQWHSpHH
TdeDjbHAzAQ5mLwtHnvMEQ4DWuTyUntd/1wk0x0uVOjXo9wWbL1UBoeSUS8FWYeWobsuH6xwRYB8
HfBQ3HZMEnnNDAZjPWH34+hbo52LQElvE3AC1Wf9admFY3cL3qb4gBpM9KkvV8FAtu9GZ6uUztsL
Was03lOBfrQEYYKvWOS6n+GNZyfUCJA/xILoNoZ34U3R1fJTFwQTzbhm+kwrPL9d8cA4NONC15vW
Ma6/2mXaDbDPAmzXWJiUrVV5ljMT/izRtvzo9sJtsH3NomcsEp7LebkObZWTxxYYGPOf+EqPUtxk
fmafIjPl7BEajrYzXit8RkTd3ZjX6YQA6WLvhgmfww0JVwTZaGzUpvRiiVaH4+vT2lqr25GD72lO
K+KnWiZkhoPlLurd5RweYqc2S+bOaGLiHXualnn2jf3g3+UFeJm9blzrhrEgxb0vFXPE2bnEZqt+
SNcA/9hwbG4bjrOtpsPdbKFvuleer92/rabsjf6cK24aLxl3UVtirYh03pnOnPWipGOtd9mIRq7j
1uiip2bKAx7qICYE4Esw3Ey64m79bIETPYRIqZ/Q2l7PvNRdn+0KFGrKvO3DiuzkNW5TzWVjJSMG
KqsF/GlE4tJhPKc9hLLQBv75J3WPp9Mryzfd+21mczRhgqcjr1bnOdIgU30OMHwqm10wxF0eHehm
3NMap2fP5A+W37q3U9Lm5x9h4j99x/f6jrYJbv/PVOm3tuP/Kb/0xZc3Tccf/+IfSEg3+oueIx1C
o2nximp8jadO4P7lGaUX+o2895Ek0v4Mp4HzFwBYPk6/0QfkbXrJP8Orz1/59AdDYTQUibHevxNe
BWfDLx1HczmcF7DPjQwCenDHQOIw0EtV4dPxwtSnzbEVXmNh7yZYBd2wwz3AXZ7yEpzEoV+Qodr2
/eL7z3OMlMulg+Fi5x5ay6viTdGFFkZzdRRDnNmEJa7oj8oGzLVsldei1I2C8pxo3JiF7rCtEOW4
rGIHvbDH3pKCJGCiZbfW9JiCW1F7JDkS43mxRJlLFT4yeTgRfZJ1PmLyOSLe23KaLUBXtc4xHMHh
J41ra/vLg/wXY4MjdTmaE5w+LqQr/ofgPefZ235s00uEJBFff2n7iVp8UyVBavSsPCGKqyjxI75y
drK6+t5JlS0PsJojLs1NR8X9YO2ezI9/vqQf9IZ/toi5JFxTgXwjK+VLmtXO0SUFuTtXTa+Sbw5N
ueKqBb+Br4Q3dphap2BWMAYnYKTYqjOiD8dNkYPVDgCJtk3xpZn7peO8HJmVAU3XvZ3u1zhZx92K
/zEuv8NAI+ApVRJHib1ci05er2vh8LEq8jgQNnDBxiB6h8tgxi+/3BPzIrMHI3hCvmNYJO7bZUbl
eM6ohusXG5CG/ODXmdXcV2XcrLd/Xj3DOHr7RVAmyGoQyvjR6Tf991+YgQsyKhGGnfE3kMvw3WEq
xNT3G9fmDZ9FkHs3DLF9kYIo8kt6di11gL4vMr/Ov//5St4OizxuWSA/gxwSuoGMpI7VQehsL8gB
5/Kb7kMFDrldcuThFLjNQJwnPdBF+c4iH3+jICFAntCWsPnJ4I55MzWU24l+Yfqp4KyszkFEDNWj
W0yuunT74R1y1PETZXbhB1DqPfYoAqH+0RNFKinJUphBn3WHQMeTnwcqXOlWtBTt79yXa4YivzxU
fnsYSOYyDGcAqoLrfvtQk2m2y7LW7mMNuotBI2kdqVqSiwx2TpZPYyuYYKwVfwTWMuAuNiOJ+ZTn
g69oic1ALhuSS2HejHZivE8DHZK2frBRWkBvIUgTTFWbPGVDeLPFFGkTDrLJ0jMNCCBqt2RBfNpM
v7k5qwDbjkgJNrU0ETTGvQPl5FjM3RkVarYwEmzwyLj683Y6Wm/WAK4rkklQJqAfg6F/uwa+nwwM
UIArjlWeEgIgHdNj2sCmLtenP3+VeDvo5WlK9i58YwPfN9aMRxFoatq+ax0vfgg9ABt818g8+hp2
ccGtjuTyjdi97uqS449VqAF6d/i/v/6kNLYL2daabBbXZ5raw5xyyhbrerfqodefWVgrW+slg6RU
YvKDbuNEZ4U+B2I9eMP6H7MVOqo+ZFjqMNyq3SXlDws1RJnv1tBe+TvdVOaBr37Ot2A4QbwLusl8
sXamgLPN8lPzJHPnh4VKoDvz3AfF3Dbd91Puct3jj70LSEwSEeJ46PiFi1NNmEH8eUnDt4/PKDGT
IqBSZqP2hrLE8ePruAPEr9r4udQi+Jir2nfBHrv+qSzC1ttCVx0OiTdHFwspZsxYIobv7Rblk8aS
DSsRFB1Ooj4RWAkvCEnJdOge0TkV/W059+CW01C7p1mU31V1YD/r1qOnJ5WVLtsgSOQNXJvmIrWz
/speknTFkDfFusTqc/H3GoStPo+xNfA3bQlneBcjdPBkrRZ111DS/N32kbr15FAXB6+0xFWALdRu
aBdGbxFXCKzPOy+pT9JN3g5+uGuKqcq3A9wEK2hwyZ0T/JzGtbOdnWhV8OA24fSlTRuHSYOS6Rm2
V31/4uZ1/TAFYnzKBJDuTYjdHminxW8/FWPUMxlq1QfMkvoXLM1GGL5jfqgdb2mxVe/lDGwzyiy8
Eip9XoLYx+sOdmQINPzvMZRMPqkGCwoU1TysOX7KVI2oQ9aW5W2h3NMpWuyv7jL0n51g9R7T0R+3
6SzhbwR9BoRyyd7hsb4N1mwIo1eAqhzYYw9Rm2Mea+MkRdD5Sf2N5zXfRm5cF3tZNgMDOGXLd3KK
ty/065cFpKCC8IGvqTgK1vHq4fOrovqbtIOK03e2H+hsuzi4VMWV9gT9sjlpKko5ERTvpFi/7fwf
t8kp6HhGuvo4wxp9SDKFp6pv2KFnMO3KtsC0WDDGfueY+PGb/nlM/LhLDyVOdKsQ5RaRSep/PfsN
ocfVQZqCIm94Z4TLcbFB/9vJdqibBfc15nT3WR+jUGTjEkPTVLdZeaIzXCXnciChIg2WNwqMx3lt
dcEj5y0TLtQTh6eq6l1ohDVcQXdwvDtb5zVgSBFe1q0V3Gl3cf+O8pGC22kcu90mRXIjKiTgNlZQ
yVs5FVO5d6bIP7VVtHzLm4ThZTeqg5OgLWTPg9iuPL93dNCO0luWxKQBLhQolzLidyqtYwX97IXL
+g2OBYufZiI9EQ3Ck0jdf6mdqPwkrGjejTgQMt5Uljz1ahQIdn+Ofr5Z+TdPBt1SoDk4QeEBzDF+
dKA4RVzNfoKfCZ4VIPNoblMMAzSK8Igp12GnvWo+DSosHjeZ1TL4b5rqFOBhdKVbqWFdBYl1szoJ
3t0rEHAfV9vP9B9rukCFdYU4I414sZzUohIPABXLm8Yy3lgy7maEooe5uJogzcYwmqLgHm6iBkvv
Zd8XmrPXImgzRsjKP82Spr2p/KEcdk3cj18XfIoeISgXd1aN6fZGzo4x0xqmEaJJljxMSPzlWybX
3EA6OwzzBvxzMIntcuT9OBM/eL4VXmbp4v3tTF0d08o1QMU/L65Zu+O19UL2PYcUFegx8mm0YyNl
GsTfuszzr42JyVObiWUBZGW0ejHufo+YfEQSZlcFpsxhdoNhA8ntMYfTsd0SiGebv0Dq8M5XHD0r
coTFuohaDJomm3dpJ/xEfWuFXT5lycwsNIvsO0tH4vDO3f++tUg1CZ8oWjBFoxn59qVXU+X3TOLq
l2T2ghIT2ib+3KgVSEpXLT5IUBeiBIh8yA+D76TLLk8ltCYKzR2TrCjaysbCtU41MviYDUxMttlC
ZVRbfXpVSFp2nRDztRyZpNG6T7xNA1172iBSD/wtae0KbrIRcAuh74PrZ1kOeTFYV5hK001PpsC6
BKKxMFacOM5yP2tBlXN6IyCQFZdV0zFBtkSFKxTCqTXq2BOmuzTyyieEgpY9uUj/YUDPEredUigD
8IAyIefcWbcSHZRbLNngqwR508ybBl4QdpllmeBYFOAY18L22jRZK6lYQ7dhxhwy2DmxZeJiCN9k
H8d6GrAAdTPADKjRF+/szbexnxrIp0HMQSdQriEuH0dky0nIAMAPPZdjp0j/uqU1SasO1/jfVA0w
9RYb0XMQxKIX87s+spvVZdFmvvsNc4Y+817wDuQsOIt/ZIZJ05miD2TmCNz/z1vw95ukqoUwD3cV
TBMJ89sdCH6oV1Fe9M9QSZEW3eTYGen7GOcpsuU/f9WRwIm5SSSVGIVjPkGN+1sVwFN2UN9zq2/k
XH4VkPHF9SMqT3RNtkOQAFe+maM1tqvLBhdZae99nRbrU94HLaktRMl4jjdMkKvoDpPVQHjbVNdu
iStVosLldJw8r1Knf77otwHKbAKDxiPN5+kgSHKcAJAjhi7Dv/qZkZziKpQVFfl3DarD/0iclxQT
qGk3w3v5gPP7g4l4Kq4MiVOI2x03UmJM0OZW+dbX1bccd90ClM8A+pPvgvTYOgKUTXlK4V4E2O2W
CdVBp5Si3MO2xNUPWbVOlHtpOK/D16R26MOKWrrLhV9Bzgl376xS+DYjhFwN+ND/8ZpwTobOcYng
JxOwr1E1X0GqII2wybGIXW9JbU1hvS42M05KgLaX15aIM96mvvY82lO1pPWe7iOIKsszG7DKv4M2
NqXPz/JJO16Tf39tCXkYxel7fx4T+bFPogjnZI3vJDsVz16IO5taDZLiqcbrlCdCp940jQiGqane
lrkM7+K0HeZPyNTS1Nx04L5YCzfPTTVsr5ns8oPrdT7vd4cny3zbSi+vXuQ0OpmzEUPcr7e8/pH/
Efk0tqZam5zazjHGWCiN1qPzEVPOFpvGEbOj9Yn5TkDprTqp73tkffhsWudEkA12ZA3PzE0RnsJM
EpHmYtnmorVMLRfyO8TG+FilCYiXWtY+yMYfRR9Aw5iPZDLoK3ni6zkd7oYpqGivLd2MXtG2V15O
7M2TiK/G+iri4yvYR77NShDlvBZRkXWfABsw16Az0GVXpVeHywmYpbm+SDtrGc/HeZzZS7C/TOTL
mDYsFyE4beppOx5MF68LY5e3DWz/QHLZeIgF46f2egNgjU3JS3EQUfLadmyxoL5NJXzRIzpLECs5
CCw04PtY8kcWtAtFV98WOb40r7+jaztL7UUGhjTdsuWaCZ+uFCUvDkRaJ3z1jIx+fr6IhntKXlfV
AwXHyvlhO/KBaRrS4hzH5JGmCqak5hsFxMv8+9LGpmhuF9xLF3CeltkuDYP7/LsoGpxl93ks8+q+
NgZSwSE3egFy02L7zDul6yhi1yQupIRlK2ZYB985muBGHYZkKEJxbsHQWp67atasYTMz/McynsCI
IFlYwrKmDRCM9HXOYllrav5krU03OXdmJKd2i6R/zU3kUSvnq07Euk72jYWnb8ooURMF9moVmptp
XAhCIZyPzuOnJBSd0OdQOdAC2TUL1JRhR1EU8pOVDAFnl3KbgUtauHv+T0B95lq8COVauQVIzCu4
hF3BThGrlN6ppr/C5eVVFppOcqyZOV73KJ7Q4xg9fthGIEy4rNyLzBp3umIFR0boLCeISbPnSprS
3mk+IMEYHBLbSGptTbNfP2CXzH87BxbKQA5AHXxNM3uljeJNGe/5opbVBI+0oDWcd0KZV9qLzC9V
tufwJPyeTnYNCdsR+gFeNY3DfUru0C+nerb7vLrSiLvwCzsFLKfcrklvGmKzyDLsRdsiWh0cK8PS
nxV4w4cohfuvd7QNMTVFMK1McemGrXHwEbGBFjgUuEMxJ0xXsJ2Jttv11l+Wme1Pk4jycR9VE+pk
JApTI6+l7+sCYII94J9KakfD76Zx0iyGf88E00QryN22g4xBgOjVGdjWMsO1UnUDLOS57Htruiji
PuAaY6vn2XReiIEvA3Sn5mbqOF+S5kNUdbFXXzd9E83hVtoZUMs9gZhwsx+ATi84ALZjE+HByCRh
1psYrfQULlqOtG+yAfniFfJ5nXzLA+lBS4J7jnIc5Mm8VTqnaXJZNOmIgcswRzAht0uWm5ASDNNC
ulgssdmXNhAf9lAssq5ILpoVg9v20Ll6VM716gtCJTBS00qrCp5HvZltyxm7636SoGcOec0IWexp
iJj2VrOAXpHbqLNNFBxZfHaunbUxfTN7aCc+yVDFdLsGDN6JS4Wtq/kuGmiZgoP0xoTw1Hoos08X
Q2oRHTSryLvguEPPhtKdQkD9jKcPLPMiXBJ2elj2KxeeztbIV3sOJKr2QLjkOAJUbVqGVYyPDkJz
XmkO2WEYO7bjLOFIWxzKaiE+LCG85BsgtQrcHSGKRmvbGRPMfQjKEkBe5ZoUy7amYnkGxM585Odk
hKhvFmcioUaJq1BE1WifpPkkrLMRA3JFBwjy167DCiTee/YYQ73qZm4e6lVJtNcLXUMjGTBZrBLo
zIAXO4caxuYJs9Gs4M9tXWWT+bvFawQbd81m08qnjDDhvsdzZn1yLHalMOAyVDo2ZKKJzftpJZlp
MIexj+johKFPe+1mhN1dHxUQfPH6dRb5GYvOUn2wQcg+UNhFqFMoxcT5XNatLg6y0WP73FacMRcq
qSzPkMwCgQtjm2FeT8xdDwUW0eU3SohVUUlDw/syIRQy3ayIatgMt8uhuWiFP7Xwt+GV+mAXPOH1
4wFbiFBfqy6N52YjKxiwl6LkWN3H4aCdbcczUgT5OeyMQlCtlTdvk5nxPCk9Mnu0ELwAzHUE6Jo2
/CegJ6P3QUK+8xKaHV7BbB8cwwKetY24fwNziBO8NFNOshJB/HLCYDuiI2CrQ+yCFbuYeTnQxxgo
4G3baQ8avixcARK09SHJ3bTh4JNDcN4vywhnmzG7g6QwEQ6mMCr50c5qXMivdoDuyTbxywQ1DjHs
OgC060Uc1bZ94kw49h7idnbqYYMsPYa3KR1Q67Ytmsp7HPsOQ5cTuw2WtsP4Ac3WhxlJh+HK6ofa
uvcwvV6fBkzuSvoSUqrHNcBMudmUgwyUofT6CQZtNra9chfNtD9O4mzI58OKukPVbKKiMeoEeIv3
XfjVqfKwRn4DKaTZ4MWW7iXKfTGO2zFomwCYZu8PNl7mdUejdSxsv5QncWUV+L87gVVgYCvp65Xp
C/oPYoicLebUo8u8wx+WVe6lGDBovVYuN5Pf/sy+cUOMpXM/JbRd+g0qs+ZAbStRtf7jRP+19XZt
PKlYk0/ZtDAAC+PWed8DPOSFUcAJ2f+QgXMyKCVmbY6ViEDCy43roDlrOcB5HQDfmAhXwcUhlGQW
PO34kONRRtOEG2un8GLtEouU1E87zdHjp1XOKUOfJ3HXkwUFFerbEbAsIQDdMVM5BBTCXO3iodQZ
nYxIPsiPiJnUXIpDYw7FmMQamH62Y+cTJv2+J7MPof637onn+mTBtCtMFh0tU0ssy8PMHBpgjGNY
jaLqfRvuSy1XcRp5Lk7Hp+idCGIKRGibGyUvwR9m6/sVXkBnaPa5nNFTKDxSk2lBwaY9QCA0J2f4
OpxQtMH47jFYg2b9oD2/4++aOIJASWHWxLxLvd8AFjrpYfAQUQraGnzEzZ2IK6rjtgdZRzPX5KtR
rIk27jAq+RXlobo5SDcP6sukyTXH4tC2Jpeq28CkLGk0mDUamloOzvfR6pci2k2lQ38T1mzNJHMD
ahiJCbjvymf5ieGLSZF+DKBlX5lT6ucJ5jkN61g0tpmhSnRbuHpHxBYL2SZeHuFam1UUHeVosbCE
mdxcAWAu+M+n/1iJteMV2jC8W8lIgzrlNzbVICtvVzhYsuNTbsGygKSKbAo1S4X99sdS0Tg/f32M
HJiO80T5Nw4PYRfP3LHIa4dnNPYaRON1nRR6Sm/XKadJ9kkXgZ8Xp2krk2pi6OBL/bAGDN2gMSJ6
R9NHqVEz9Gtt5G0cDso8IwWf3MUU8qHs2CwMEaUzb7PJRth75xUuWUrixiab102raCLabdLr8BZM
mNtklxK3RK5nWQHS90gJKTMt0wVJJmLdnnlFoCCYEXxNM7jfx9oziZpTUhpnHbh40F7xCJP2pHOD
kjw7eT1dU60TDs2xmUhUt0K0ZIEg30y+OUizHzEOy8msbVYg/x6vMJAW42NkPk1Wgt36VIYBx6WT
cl0u5s+BSQ0LOeIkvHNEa6729fUoBp/ngmZbw0NVPYGvumTupJPPGpv5TJ3iclSg7FrBZGGbZgs5
QX7wlGf2blm7UX1VTU6ih11Sgm4fz/kFoPh2jGQXnu1o6YrvqlfFLditzkyzAlXpfBfphpIvCaJM
fdF4KYtq0xdjOxBclskTl97kDBjOx77LPqts1xSBeYs6xoPtzOaBgIknvaTw5DkPi78uF2JyqZ9k
ACdDn8wu5jBfdIqyOVnXa+bTJ7Y208EmVNwt/eeCxOBnRRyudURiMCeJTfVVJ50ZUCbULAp3dWwI
n4Ueu/XWRtrD3oq0TSlHdKqS3joNZSvGB7mWYrS21uSw/lYamaKb/r3JwtTsmCKfGY1J5JO2YX/E
KNDy1AZgu6TrcPQRpsyU9mtylAiJhidW3UTc1eko9866AH/E3tQPbCfp8/WADeLVhMqWmCxPIf7P
Q7qvg5mtf+qE9EKfESQnj3p99WpdmtSqtPBsBjDegZvDcQD2k9kY9WT6R1YszHQfrzDUtG5sb57r
jgWhAZwS8bGYN7aIgXnFqZaT9krKwiN5XaY8OYnTeh7v5Bys/Vk4Aow8DXuXmoKDzfLID8Q8aEIn
RO6GXxN5gyJW5V1tMlEXlDJxZnqtGuciAbd51uEOTJAi4R/ltqdz5RpJSm2qwNfCooxXc9HNOqPa
sOUtW5iADOFKxevpEHrLjiLJZvfDwKt5pJkzmksfsVxE8QMqRzwMewiIXnEVGEojH8SRY71Fp8YE
rIHHCC9xLnA3RDjDylDMPNSpqIsvoplNhb68Ro5oRg893lROYXbln7tG/6JnFNITBD+Lnw7eMEcj
r3BmlBpH5fR1jgdTZ+rUKpF3t7ylK6NNzzyKR/rnrzzuqtGmCilPf2gtu787DyxtXYf2IIevvpwM
nux1a5ShZTq7/+5XIUJKjgud13UAyx11Vt00aVdNd+Jr5sUmPqGywujmYiZYE7v+/F0/uoH/nKOY
9hte0I7wGaQI+TtOrrcd5gFlIb7OohopZEakdNmJ/uClvIYpY0TOwlU2BI2x9vyeJooGzltu28Gl
7qYLYbBWSGaaDk//Gpl/orFqEAgmRQr8njMhkN3ET3++/N+eCkNdM2FjpEw57h4b580qrgaGDf6X
AZElroMDypSFHK6UUH/+qt/2nKAxjE23BJvm/u6USxqVuch4tl+iNBTjchovCEY8OWtgXhEZJ8iS
vXNzx6AuhwcTSBd9UqYJLuLlbzvsqutFmNC//9J6qYlRw8zLdjvCr+CAwGiBVzmOyPdJJhZ+BiAQ
2OqGaFf57+A4jpcZHKfPPNvgPHndnOMdOdXDrBEOEZ/pSVA6LlBjlmdILKac//dW2QUmwt0CpuHb
aI4djUwLEkMQ87nzeayboLiCwWRK8yynUjtFSM9kjX/+wiOQFQ5FhuHuMKGHOk/SZG79F+TckKP+
F06L+gzpyvSTlYhNmCMoLjzXWAGfcRggJ0sabYPCBzL13hzlt8UFduRGYCKAQyDhI9y3V0CVmJZO
G9Sfkd5ZknoPum4t9nQ90ig/eU1bNJh2zjyc6k38/tkUt/zBtLwqECqcC9Pr4lS5b1o8tP4X3uLG
iwTVwlqGNUcCfqNN2O9CMVjhhL5cMRCtg8k3h6VexgY5qjS2efHBEICRyndDgDTOszOhwPEDGI8J
UAjSyB3OMsCu4QrkxTK5Va97k3ZZyg2oYvqsM8c5ND1ym6AX5oiH7dpyWcFrg74ntSdqFoVrkqY8
HH5kfK5jkuU4r/AX39jAwVn/EF9ROpOunrVpsqDOVLyDFTh+rYl7rjEYC1BHEL9v7ZHKIrXsdfnU
pB1kwNOkHUwJFK2DyQB+tqz/vOXMe/tryDWhFiYJM5oQdPJvehoMypah68PpU5RI02Mcs0gWV4AB
3cK6tnubK9hA8QWldZid2CSFVlmZq/nzZfyOkmCejfgsCEPE3oPfTlHh0nco5ql4Mf4iwSaa8MSg
p7pQozNY5g6Cb2sPf1TW1tdF5yiJIsGKqt07l/EWqf1jrB4aCDIAHaN4fTxWZy7RYxMTlC9Q4ZZx
92NsjCN6Wl5mpcTwatXRQ6fq8bCg8blvo3j+lIZKt0yzV+fhnYt5O7V7vRjPZHIAHJhsHiN212qc
4P8X+UsS2PIDEob9PaKgliHGZhegd8brsexw/vLq6qychXM11BjFQ3sc5tssSEMAyfWkLzNrFN9B
znf+Juyy4sM7V/l2B5mrlEyXfQZ8xlLwt3iskdCtos4bX8gxu+SR19VHWcz1ls3Y2/raxTGPCq5f
ZbgLld98T1c7KDYr2gzTiQia/smH1ndpB1Px6ELBox4Bq3LArqJkuZMc1k9Hc+X1Qf+HZ/GwtC//
/V9fviHfvct6oJTPwxvWhMHw/vKAfyNaXECAG5+L5V/8o3/ouyATzZPmrApwWXOJYT+Za2H0F11T
Q2dDU8VADtjPP6kWIvqLrjebw7aFRKjMJr34J5MNUBL8M1JnzNfMv/rf/+t5/p/JC2yhkt5/3R/9
/KsG0dHAmZSYFIxY5vMCA+8AdfP2ABO0EojxcXKOb/GAWopwgjtq3xUuUT2cZF0QnWv7a45zxVnb
eQhv5U0Y3etGD0j5V/pEdE53YiODZ79ztgP1exNqzaVxczD+kN52GcMfp1Bz7y9+QRg+CzTybjdR
VNg3IXbAXAPSnLS2x+ZD5tDM3Ge0eIcEi0Kr1bxLczTG30JMhe56MH6d2jPxq4K/15Y2IkoCEw1t
CFCfsMUZJKQO3a6HVUsr3JWM+uwbGmhhb+1Aj1rh6VTE646hV40cDA1pGsKIvwWFekwXnZw2s8WJ
t43wTUM4oi+pzzg0Makp6ug8VKPDsG7J97MiCsLwVSN6mqG4XR05PkZNW24QPa606TCXyWYkHnyt
lsq+92IAbxvtoeG2zdLGXhjY+Egn6NhNy3PUTsviwBSpLDc5+jl3NYbsxZRMkGTjpzlOrBOVreq8
S3LnZBxF/5zZqbqJKgR5KL8vUAg7b1ECfQhqZt1ONC8nQT8OyA6m+ny2tLXLghVmW4m4zjVt9uWy
TtKDlaEgumEk1NxbXvTJFnm/oYBsGmw/yvQjM8k2YCDkT1cWfZ47WNZIfAQkYvsp0/NlEqwf7DEp
b9QyZsgdRzW6d5N0kgOdTe+r6pFgjNq038w+8rQwIO1M3tth0d5rVDsxHQmrW1+vAbKwQjnFFWom
vXjM8XPYzI6V3axrt/eW2D10lJYPi23PG1PY4qHa+icoi9UHOoppsXUUhkg9eSzutoFzOou43SPe
Zm3EaqN7arfNmbcO09ahdXbHqncXSCWrA+e+fZ7gNnduEtHz1LHLZBfXdvmxHZz+oQlo6HQ0EhCL
Hq32A7yXFYkdd74UWKh8g6AjD/DKu33VcffK1cO2XLTau1kzoMOdau+w0msF6l+06ZeCbU8ap2bw
McwSV9KpeztAwwsNMX3hTz3Gmnimn3hdWu5RWa037oQs8VoP4j4dKgWze8WRXmUpW1pVQXyYqPRA
FaK78BHMvrdFEhjOYhiNewQQnS9uAvqvypflxe2S+AqktbcL51mdojiipy2NJvkJxuOKjE6QOmeu
lrnaNZNYUpCKqIicwHR00bmjxxlu3K4K3K0fdWWzoQ+w7MqkTEzzO7Ye/LknWfEY55zRPXYA3/mo
nsys4xneXQpwr1Oml0kh6wtA3Kyeh1zw1tP5PgcxfigX188BlsfeM8PCCbRIOSkU6Nr6MipRg0Qs
sCMZ8/P4wEQNNd8wM29XGnZQ0uF1akYNpUDGeIimu6CGfH4SFI08Kwb1GKXT+jXQ67yPp947I4VG
wkQirrtrHWSRiYTTJ50uodq0oURKvGJ87+xwtivgqqNIuyDxooLPdRxE485HNwX9QBRC9TUzCe9s
dhgNbdDJDuC4a6q8y6UJBncTLVqfNYlsfKQVyg7pYDROUXNqpNroLHFvAE1Nd1Jpp0c9MdVQf+u+
vPF4MU4mF6g4sw/dWAcFoVPvWrXSSCMcXFQpWoVI/JTVE4TT7j4bxdDs59JFe6GbukuIdE2/C0Rn
32T0lR4C6Dflzhkzb2c3/L1kj6Le6izpuV59dTW5aXqbueQcbeXUD6GPaG6yjEjotBOC9HT/Iuby
RfGcJ4NVbzIPoAwYQSVve9gl1kfkvFa0e7ouunfFFGZ7eswAE5MW5PLBs6voBXBDd47x+vQpQch5
q3HZvMcdrTudGxSdLWlBxRub9NR2mROg1Zh6F2mk80MwafXBFw3jvdiR6R2WZTiR6Sq7D5a5ck57
1Se3nue1CIktQ8FUIkj7z81i0zH0QJT7J2rJy30sx+JL2kWdg1LGrK8GNIeRFEXcG96VCJHiKpYh
vbHmwSp2vkbnZoPGtf5OfI/uIyudDl2ADq8EKFZuk8heL2mfC0ZFIj9ThTvvaaAgTmQhf5sHRfwR
rRXn/7J3JstxI1kW/SKUYXIMWyBmRpAiRVIiNzCSSgKOeXYAX98HrOquFFUmWe17k2ZZWYwB4XD4
e+/ec/kHi459nps8w7wXzHoFsmlYYELD8jUhUIjGPSO39uPAnc1kLa0MINKUdJBhepBPPT6Bj5/t
oHnJFeMdDAKDxZccDXfbJc5baulqs4ZChVkzWY8SAtMxxZT9hfLf4F2LN7PpfBaiyKybSavPacTW
v4j8HM9e9AbC4+i70D7gbzM4NQpt4+mkGzBgS69nZDJ7G4M2f7BM5k3JjQ4mR3rqGkybHhJWQA5t
MoMOa/mHxB7xTH3Y3LamNV3RLbDzsKuT8gkj0fg2Wnl3RYaFu2nhyuzXc8lrrmXVG6tUWCGEC8nW
kbqjt52TKDl3sMiTgMdpe2V5zdQFdFuYKhuUI/YWZS8ENFW0qHfnVpN0o7FrPjo0JMpt4zTZKzi1
ONvOPmTNILYZiABH1whBR0pdQJFPXIXkgsH4vs4kDlFQpe0TERjZI0c4fi7YynY63mi6nd3NVBsZ
k559mha0YS27dZew7BLr0knlIK/n4HUTZQTHc8Sqnucq6nf9oBWbqtf5veBxzxU3S1o+W6IpeE05
/jANzBU6EZjrQ7QtLl7TGeeO7Yy7qJsXxEPwnwPOXSbkJQ+ca8C8OHsxfPep0wxnI2YDpaRCTUSw
GXjNgLtOswMLOFkSDjmKgq1WNcUduQ39dbUy7GyKua/TB9huZbTEQbvy7oauu4t9xcMa7+eFCIBk
M1XcYmdpUuYwHe66DoKzRN0hChvC6ErWQ6Pivql0al49v6lHmKWaf3LtDpA7Li4CLqCG0Wv+APa1
K7vP+8D4+SvRr/+A+2FyAIs2aYvLmC1Nx3NjoFWGPbhiAdsPRCDHk/Ybo0PAgeMHRHDgoX/LXcsA
TGcNREy+IQ6OTCRXuJQsmwOhCfa0mVSUQNAFsgSWK7e8r9MEwbD6gBnaK9eQuFQ22sRf6daVk6eX
NpkzklEjt7hOS296bE2/uTMs5T43kZfuKyfGRJERWPBmG9EKhHGbct90LXQkLS50K0gM+j4wmpNh
L4va+IKGIilOXg0WP2ZK/s5Un+z1XI/1Y+0RnBqW1agFsNsdfTMNTWL1V443M7n75yH7/8u6P5V1
Pnrr35V152qQnXwpf7bQ//Ov/reu8/6xBu35hLEjDVtLu/+r7MCV0GylDUEEH9pnRgH/ruysf1DJ
mEggPfo2GBL+ze00ecG1oYPrjpbiKpv+byo7LPd/71TR6eUGN+msi3XIgpNq/e9/a47KuVVDJY32
KFi4yAxTzbjTk2a5eCOC/qqhdReI2tVfO82N7t3Eb49zUUYnrZUAM3n+h27uGudKd8p9Zq+JZKNB
VpnHef3eqwtOD0kNl7DSex+ZZTrdoE8b/kpb0zhPSZw/2mbTb+vCQ+iIJPdS6TYs7NJ0x02Lqi80
Yr1V+77QlgP7kPN1KIfpD37fn/tB6xWwbUpHwWXgmv7iCU05rFGo1vWRo+b0xYk6lBXz4Idm36/f
i8/9tyXyr+L678X0z+3If74fYy0L4xBIll86O+Yq3kZrUh+V1lrBFOevHHqIgIu4Br9/p58b3x/v
5OIFBwhL5Y6j5VOnfRmArfN0z48qovZDyQxLbIa+TyqR/Arb3d7PSRrd/f5N/8PXWy2h9AtYTB5q
7J8XVKqbnSo4fR4Hh/0w0AbIm53OjG8zTIJ4n//+3VYEBAp8zL0o8X9+t9j3FAiDlCAPXSGZK9ti
2YEyNtTNkPt/6hz+7Mj5uJ4o6XkTpiT/oY3JeDZPyJ+SxyaZcotROLX8hoQ5Ii8JLQwSwqduBsr5
s+qy8QBetq+3snO6//o747JlPglRFqICm8rP3xnIrjtj0EuPzZBh8OFB322cOIrufQd+4h/e7Nc1
RA9yPQ0TFQrA7nPnp6VQtvrWSSHSLcst8oFu02vcwXDVsoSQBCnSjVvihPjD+/66jHAM0BunUIYb
4Xwe2mRxqmTs1OmxVM3IoZxfU1kDYaOlJH7kv1pEti94fayVsIvZBfXPMYG2RLkwJr48Sur5Dc46
Oqm13s5X8aysh9+/16f99uO9hGFyKWGN2+Lz9CtFBqS1nN2Oy7woAzueW5xyZi1/ipn83BZbv9Pq
UfIdNpl1iP7zIhkcvDu4CCQ5LmJMOc1QTwT2XJpBNFriayJl0aMn7omLQUGaRlsqreQPzv5Pa2f9
rrgi2ejwf6yt9k9dQ4ozzASi5zOMHVwpY2zoNyxafEFtUZyq2KOcdaz5D/v5p3k3MA4esmxBoOgB
ZaCc//RIG2OH013kQtmH0vqtJa7hRBT2fI31IkHGV5ewO7VqgnGJgdsNIzXM41E55fQDmGXTvtWj
X5yyqIwO8YreiuA9nqIl1W5/vxL+0+cU/DCgpTgdAOD+dHkyYUVqcTXtgAHMeUXnabfhiLqBnyh3
lANXihIsmFPNhctcqexCHgdKVAuOwHFATHIFfjA6TtKzrn3N6ZCYjKAeoAX67rj//Wf9ddUixlh1
CvRaqRU/f1TdL2kE5EqSb6TPWZgBScyoXbp++/v3+XTX89MxnuUnowoBfs6M5udVKzWGx0gg5LFS
1XLrywV/fZlhtUdTJr7+/r0+DcfWdeIhj6V/7IGjBBf86fpDGxCdPaVs51WbbWIvGjd6DrYq51ZB
pVvHIcnv85UxTO6TVpTxnpKm/8OFNfQPnsi/Z4UfHwPyhws/gUMBH+fTd84Zm5rcGdHBHVQ7H93c
ZDPt/cmqj/FQL7fQ0vRXkUTIBYlcASVWJwQ0Swm2dpUyi6suHqOTPwzzl370zSHomrRuQya0TH3M
rFguedJFpwSx3R1Creh9nIb80Zvz5bLkzH0Dv2mdr24zZSez8MTV2OpsuF2hzDsxZM5XJ6n1Q4+s
6pwAkBw25DBqRJSp5XaOI2sIchpONwWE4Zc8mvXXReMYB9uOItmfyui98DRRn8qiKRaSI+vosEDl
7WiVJuQKW267nhGw0etB2Zj2SwIb9o20BOtBIf5rAnwlBdFXYH3f87G31aZAoYyOzUuTS2xxZ6NX
iTdGO8rXgSjZTdXF4p3OsmcSwsaxkXJMJxVRST8eCBxy7L2ydQ5DiMW6H55LMgf6RPcJ4Wbr3ZF8
zXrj7o+zXVb5vD1DbQ0+d8feCdTTfVoI5dhMOD4u7vq36Fn5GLMgi6mRqlOBK3PtnrDZ+cJzJn9s
cHvcfFzeyFH91iwT/ba2GibcFdNQLJxG7FgnEyjzJYPjSQbWkqR0mj92K+jQV22/sEN5xqQ9l1XG
ikSlbehhnpORPMiaazeTuNOFra4n9xiL7G9Di1oR3qleflkxrhhzbV5HJTK5AIuNNyC/5Wur+4x6
o7adY1Ir/HwJbGaRX9PYsh481O9moJlc28Iy5WseF+bOaCv7hTaThqCW1MwWkHax3ApFoyvss3b6
oo/NdCMRKycbUDfymbEuWxPi/Edj1iFLW+s6LFbIvjekiviVxOvlZpkMDjBGUS2wsNAQBjjll0us
kG1ju5bdHPTduNwWQmNwtEKXN0PSQblN+QJ0gVO1QOVlgW31LqlfEhXrzFo8Vq/I7OlLGyVTdRgS
KgZHVNq9g9yJ3zG250sMceWUeejqFhp1E3J/jPV5s4NBbUDcJ44R95kIZ61qb2MgiEfda8srhid2
KPGabhyz0y94VZbT0OjOwXJFdB/3Lopi+oONU2YXJtlZCPDFvSkWd5/JBS9CGU2gTFPryfO47QjO
2+vV3DMGGqyNjvCfpqNphgagxJ0/QbmHlwtTgKtqPvpyvMFRMZ8QS+8SdAw7NSQVQXEW0xZtqAFI
Kh/JLV8rz7w2RO+Xw+xd4007m7GXsJ9aZk6XuJA37QROexytaTPOnh3ywLF2opEPTuQANu5q84oQ
7FAfMoECrFT7zC/0MFsMEKqLjtS/tpdA+skd5u9XsLMv+JDxxGmFhTvNZspAz+mo6d73hmY+jjir
zsN58niqDbX5XFj46pHFkdcgrxNHqg05WvfjGF1VpRt/76FPIqefp1OCOSys0cJuiNScrx1pWZce
K8GtIfPupI0Evi2Lc4Y1Mnt1YBcA330gbo0Zd381JCgdZqMCEV5GYwSfPbbSk1HZlRFEWuyeB5Hz
garcJvNsnM3lQSy2tZtUTqpcP5r+VW8YzQ0HJTvZKGcdnLl6/tCCEn6gZam+zpXg/FB1JK4G9bjM
l4wU0xX06+7sjNRaXHHtccodUswav+BNOUVf2li/84RSd66a5621DMN2ff5AhatqQDeyboovXU9T
0OVOy4+MLDkKmBnQ83bmLJJ5DKuy0ukwcrmSrahUtCQjngguds5DnVL6QHvMNgXHvJ2/6PYepQMt
3bY2i5tO7x+xgJCayaDt2m4WgP9xDvZ/06NlxT+QmsWVVnfZrkwz8WX1bO0cxEHf+jRWV9YwbXoZ
qVOqBgw/JnGKz1Y6EZAlSoDY4cg+eSz9NjlZDed2Jk2QrRcE0HWA+7WnRMi123xu3W0xt+Q9EQWs
F/34NGAufe/tKcPVUhrmvVkI99ukFn/Z60JqpDTh7CTCg/MYHKZDvSz+9aQ1DiENTKqsqqpDYD4u
EW3KP/gTJq6gNob2r9r0vG0NcODU9GB9Clu/+ICA8hCd4Zk+cskRpnTxKuT+bR41YP8iK7Io/tPE
pk3RGphjSa80+tw/8aP6XycB/5yHMOwNUm7tt2nRu1u31+gaNCWCq4pMKM9hCThpWQeYf8QeQEK+
c/AXbZlk2A/Z3FVfcO5gVo+M9BiljXnhCkqsGCPi5sjYj0KwsJGVo6PRQ5zs5pe4ycWB7r519uOY
lKmaCOdINMam8FS1z+Ee7vKl816GFUTNRtOEY8eQL/T6qiUHkji2/YcNPigVo6EY4fVjqU/W9aB7
1Y2+EBYHRbDCvdpp+JLnTKtslHhjvs+z0n0SmUMTp2riq0kTXkXylp0fZ3wPf/WU42cI5cNtb2vk
ulm1z0ideTbPdNtX7dqZFNdU7FBZQZJSABjVKTfmnrurB9+QFjn2adHfeN00HaymQ3onfe9QTEt7
VBhKA4QG3lUFz/+SDqBR7XgsXrOS6cmW5Ojmmx2LZodBNXv3RUGQTI2J6EhQBr0kQoQf3a5+Lnjp
bdtUjA98sZBk1yEaf9EZSSg2gY7s7JpQSR6ueh82SUn2VboMV0QxylCvmMaLQW6zwnxTGkAdScZW
FqCPQNEfx/OF8V316hrlSLpuyrTD5xlIAxYvj5ijDYO3/ouhj91r2mbs2U3OU4NNoM2A44w2UYLi
odcHdEVvjk2tGOh2OSXviYYhs5eYnLix+5IyqdfeGycpL5OozWupxPBAQsb4arfSe4oHH8l6WeJ9
20xkj9L4FnORu0VIR6Q8aI49n5i3kl5TOOO3uTfktZ4VJNx6Y24EoFyYXKrMCDlFIXgwZ3eDGZWu
htlEYPtRPvGp+glsTqpf0JPnmzxTPDMYZc1FmA+DQ/rM6v4MyIedDkak+pPRFvWw6W2zYjubSYzz
LCic4STM4Sj8iceIQXeIdUlXPoy7RbuXcLl2OMX43Xgo7C2Ucad6kcMbvqyP6Ui+KclVfm9aTz5H
yOUB33PEuaxWIxKrmX4fHN2KHmdhWi+aWWvvJtKPc4Rz816US0rUOS872ZP/YGCpDcxBtM9RDSKH
EYYfMoF/4GAcbfvI0YMka+4c6zFmZkuiB9trlEcsquJRF6Ue6MSouuOUgcEolxByyw4ULklrJTkm
dqYXwcThhLBxyEgGumiGQ5LixbKr0J/ka5abSRlq1Mkk5PQVj8r4ABLY3A2O+osoCX9PLW+HDUOD
XYakEDKfczK7grB2ORpBIYadR6hACJkRqVrEctbTybiaRUG4nvGygDUnFmjw9ubcgNEs5nxv93JC
34YHD2tpfEnL8V2rGTM0C2HfzjiaJ0ljd9vRzTrJdoYYgQs/MKdx5n5uhz1OC/0168H/UOPz1OEg
dLKHyt52vmx2heq7s95P6Tkzpn1GGiqOnmQKKaodaGTTjUKWhON2cg4C42WoF6NHaVJvMGMkPCCq
6MtkdMxo8xT6cN/91bdata21atkbjmQK3vjPLS6tXQuX4Kqv6R0sDD5S1ZEGpb1Ix95VERQ4ffCv
y6I7FVrzpIrlZsiiU185D3UbXdhyaRjlkrlIu7yjo3s0fEJ3zHIPURS8WkoUuy6hNRNIgGnZfzWE
3oVLu9KUNUM8VGv+ul6Zr5NvcLDSYjb5xDzmDt4939R36VCjQHBVAHTirRh9EFoFXe1AaFQEsRqG
b4u1vE3E/DnpgOjEzaUKZ3+Ov+nAkIkVbL3shH5nDOZ5DogbsvbGsoW68H0aJ6Ih+uQsmgfdGweE
Qbh+k05+da04ObgEHoRtMw7fNbP1thM5hoeRGuY8DC2kfPKquc1n/SQs6X7Hm1gyUGqQCgJpaI+y
cWiPqnQtJ1w/mfaVMjhCo1GwAzRHy5mgE63dJcV0h4LS/wH2ihwLrc5p6AQZeAN9b46msq6YfpO5
Dg1jnL7kJsbmsDKbLH0BaOsoGhdoxY5x0bOikSEy/qWraZPwqZMTtiOtlMz1jPPQATKeq133Q0+O
QadVKYEvPk1Tp1OUnBlZju1gRk9enEXvICG4AXlXRgwCDUTLUYRCagMCgrIoZtkPKJYj0pHidaYx
V0P0NMQUCJHWUGNUJj5IuUzXWGwogZtovmgkWYemJAkRS6qjX8NclOO292fKjsFlW1KgBMPSWKsT
Q07jX+liqpvUmYkNMLIFylmbnZJMRU94lmlyx/gx7gy8rFtHoGCl34UwjsxtR1z6ZFxLXr+vcF2I
uvvWlCNHh1xz9D2UgvbI2Z6XJldXg1RAgc54FokdDgLqKybEz05emBvZcvwL7KT+ItolzIyxPBLl
kiKxqdqjmXU8SDsrOlmJoCkAhf1CuDI9gnVS8/F+Y21r2xnlCIAJi5kNadd73bWL7x//FyLazTvd
oeyv3NTfu0IsB3Ib6peuIIgtnFqTLoFnqRu1cOzRKDaZ9Syl89XPuJiA2UWgJ32z+2gU1/nEGAUn
D35e+sZ5IWvSBWXi7zWfj1gkKjs5S1/uHVBX3yrZ8wVkyiuyjyyo8obpi5C58R3IM796CcrsGGHI
PLZw/r5kE+ddfEr6YcmG5TLV89yHk873gukc3deCsq8Zk7oKxZw2e45qK6txyN12M2aRysi+pStC
85LNYDCoTnSY+5U9iuaYgRkqWP/6op39Kq5faP7JvZ6ldBS95cpv244QztzvacnA+Ae2GC8VBAil
7DPSYf1aIAi5gv7ChGwRNK+iJTt9rDtNlstuTPkFrIW0LDLVltsEuAVlEim5fL6kjt5hsvF1Ncqs
23xYr0k+MGUz+Fd+q+m6AtZxItfJD22izS9maZT7am3FdUO5gLCM8MPnClhlJSFU2KyA3tZ5bX9c
XzBPna84STT8PKNH6Dn6nt6tvc0EkOV7ofMnKBDao1uu/7XquVqGM7FgcbLMl5EX2iLw8gV5wpr+
PTGETeZljxlZdqz7RON4bRDpzB25Fvwk1kbvi2HTVEpZTRamvQ0hY9ULrcSSUI3SHB9AgBln31DR
aUyi6iVK9InMq4RbR0u4hW1rYDap+ugU1Ub1krkdorBm0sCZdiMYaPQHkXFHccA3LJGIrsm2ccYJ
GO3C3i+leaZuab/1/np5C9JzT0PFZRq7yrxTGVDKjxvW7LLkRwFn9wX0DW894bM9Ye+Pjj0tV1LQ
PK17WTDbxYA9bvuGv/Nbko7ZfF/hQI5hYpDHXvf1W6l7fugzzNt3Yxud9J5fBzcsNzvkpRCWnE/H
osSs3I79Nq6c+WLRAr/UxRg9tQota7g4i3GVx6ZxU1pOdBK5xSfvqXzEpmQ73OvYXLqAsai3Eesq
UDWtOVELWgrwo8cw8xD3BcofWCXuor/Gelq/MIrUiPJKau7pqhXRpqI6RQHI/ujbXKmYiJr7hYLg
3Y1qvrDfr2uw1YnJJjU5OiEyA2vpWfNy0MDTbPC5UPZ5TjJiLaBOJszZmL5jApuep9FjCgWXqwJ0
zkNmm3Cs4MlIrs/Z6MbyOlH9cC915f2oRzt6l9WEelgQ1wVUjieTLVWzm4U7x4RGswJGv4meUogp
ZdC1BHJt3IoG9yavIUX9s/38/0KHPwgdTJ1p1N+657/o1y8vnP9eyh9/16//64/+pXNwxSpmwDHB
KG1VJehMJf+lYHf9fzDeEGjRGemhcqDp/28BOx0t4st8m4QUfH6oLf5XwO7+Y52zGkgmXBtvCv/p
k2D9dwL2TzN+3p4FzvFC93UidDFR/TxXKPUhbQt4cQc3NsTCCMwGJTDF80OBii+MYyH+MHr/ZWCi
Y25btR0Y8hB+fEbn0TdIkNw682Ga0vYW6/QYOo76UzbwL0M+vtKqWSDPxrGNX2T5vejou4pkOuA2
kig9p+Y2q1q0BKiWtqBkciK5WrWxm1S765T7J6A/IgKu20+zC8b8WGg4/3tg+36dMg5AncfZ7Q9o
qPKJBhpRfMAJ9QP4B+9MZlZ7mtKp7fYzc04jqOmyrF0MqcmwYx/7SiOICPGKcu2C7AsXc2xAG/EW
le0wI680JIA/BJLl2jISS5ryoBQROQ5h783ze9PP2Z2VenQCgTscEluww7pOQ8tGNN8j2cz7dXwg
gzo2iLIEoIPtj9nhctCbyYArYNbXLSXwPTXP9KW3hog8qK5+8QpSDQFNjvN70vGNyOscH/MBBTPg
pPIcGfjc2kiS6KMqszzjqKuesUvWT6hV+EM1Sf/csd9vmW1Hd/5IVxuqeK1XRy5VWSCQZNAWRsyI
rb3J8Ibd3O1MBObSvJ+rmd11qpIb0SzlGXsfsZA8DQhfdWV7W0HZJsPOxZ2Q9i4FlZMwxrEmeeDM
ojYIO9oTWJTmlvNadFoGd9o7jZEfSbbk42Dsf0wpxB6bdHG+8uuY2wVtxrY0afgOztS8zdh7Q7z/
rCFVzgRaRNUTOnF+maYu9YOjfO4hiCnADkr/7KCpPzRNMr+roZ4f8PjND7Pedt+cyvPOhGbYxybu
jfuBJtW3tFfleaoq/1wUHleEXBw7pXGrYKw60IiCLM/rbVdHOX740dzSUsvuaifxg4ExSZiaVftm
R/xrnCFqCoHkLPGB5hO5bfbQoEHldva0ft47csiPlcePO7u1QhmXUiF0VtmWSCURptSdx4BtoYHs
0rzaa0aU3cXKAEFEit81qgtBTzwe/8p01Hhl32e7Itd1Ng2jepZTMz5GfrVc/GbkpQiI29fYDgJj
4hv7SquvI7BBJNg24kYDukDHke8CKdBnppcU4ZhlLMUxKce/mI7P0ERM+ya2+SWi0fcCUHnzhiQF
YkcZRXJdM46fdCkFFPAopVk7cYRkxBtFd44eNW8CDfGlVMn8YKpC7umsZoj5m2xHL67/oaeOcY/K
Wm2QWlGraFzbLuZ3XBljFP4s0bykppnxSuwWQvhimgP8ErZTzXvbYP2jcayf8tiNTnmXPSmtGxgk
tsVN7L1TeHP8kloB6L6LCpO4IPGs035YXR7DY2yyNgNTy+Te1CkBbDt/BvM20jt0a2bxgkW5Homm
hB/KcbV+R+BjfQOdx77xeyVuBig696Xs6qdBONUzEAZWq0vJ1ZpR9WwVYr5KLU18nbx1AKClnLu8
UlUvMUeTMpTWDJOp9bPNx5fzEm6Cruq0uwmfP4mEMl0IlJ27b7Q+0eZWDDgDQiRhAfZGdJrytAgd
pctDD2bJAG83yb2YJOKAHIs9qzYb3HWI1XwHduufUx3U3dYBvHHdO2bsmd+8zCel7mms4NC+yXaw
n6RRFll8GK2ltA+yX7RySyCEGi5zoyJxUrE12HdWRiOgsaf5wQCSGVbOQGiusTLommZxdqxDQcsE
ZSDTh6lnaxrKawBuZtCzwk62ln3p9U67BV9zp4nh2i7qYodKWdwuFE2BcOn9tiKmhxxd0zBh7ORy
E8EgSo4w+R86pFZbZL/DdrDnV+kxkbTH4UeWmMVRK+M3JArJMVmcmHyYoT5X6Iy3BLpOtFbj/gcu
z2Yby+5q6ptoh+fCOE0LJB4ygd0wdwVZhXUsr+2FARw91ZF4HSokJ/VOWlY3G5k3JTZiP2qOSASw
X2gT/TCdbOxCZqjsizx/B5vA7MoSa+++s2doGuXdXLpyaxaafwURs750Tqp2TsIN26SFcSXnaNoO
vhcjuOGHNI1RP+q08A+FS1VT95a3rZRGqqNFMOkIC3Wf6G4dQgvUr5SQ/mGIja9WEfmUUm53Nkrf
yrcm1/6tq5WCotD42hIU+HKAYOf9eDBriRLDUAxsI/oxHZ06wErDMVa+QYcVHzCPMKfZzFH3ZlVq
2Mci5pnHA9zbjQmPOcIS+21K5skdWkUjgAXT7WI6B2iNya4NfG969pD0BMrKpquSYKI1sih78rWo
ckNncuY9w0L6TK5DWYcGAgQXIHxOiFZzy+mMtuUA1vhYs78S68kmQu5xVptdUHNfXey8q6+Yqy54
0nTzaE51tyG0gLuq21JYkYhRsQLpJosT8OXpYVEWUuuUGYbXlQeVb6xRq2gEO8tLTcrP0ZyL5b5O
6ypGc+8fIMr5x2KI5i8ys5bNGA3NKcP6EjogqFju2RhAzcIbDw3g1u3sjMPBbAzYlFQR6LW3a8Dq
bLV1ZK2EhZHOt9LvrhOT46nPCvfUPAYQ7bQdpqeKtlxxmxsaz3LKjaOU4H0Cexw3Mfmsj7kXG/tc
suIdq0qO3jihBVeRfYEHZDM8UdodYgPv2miW+bSKRIHACaLUMQYQhGnHzXUCf+jsTySghbZStHxz
IAuM35LsUmNcPtZJwURGJk57lZNN9TQgQ7fxPynsPabCx5DMTPXC1Ej1v+pizVEHLulMGz3VxyOI
Ah9WmdbuB7L2nlQ+SAbmmUzPdh93b4WVOoygO3tcYvrNuD+efPg8B5WAbQlwiNCYA/GS7dxEjK9V
alRhn6v1XFA3t9NE6LLTjKRJeHhgrjB6EQ0VzW7qsvyK5Igjvz37TVfZYYt2HwdiJeSBdNqoC1NZ
iZsZNNRhScr61aypjZkxztn621D4rUckoLk8h1aVQio6bFcmw3QABf0PoqoVGQLKrLKdnnU8cICj
EVWc57QbZi26I/BpvQeQX5zdiFiRTSzWcjORBUOaWtwsUmp3WlXXfF1pJbsBQT1cHBIhw4JDXoIh
c6pfp3pY6m0i+JGMhaczJB1sQx+Hr0aaxn1qzN2POnVTAL+CmI+A0AY0BxMZw1uOoc7XCRNAF6wH
xnJrYr0Brm7mR3Ra5Tlvl+Vg6x1alEqxGbdpnAZFzdhkk4iOh7tfVNpdGfvkfZjkPMcFJ41SOPV1
vHx8Cr/5buFUkkHUNOumjLDhHUiFx1Dd5XjiN43xhW2w/GHVQBHBszojT200Pk7MRhQULR+HMf28
TwxteEwkTY3AaDSvpMfezvsYj/0VKQ58/2FUmxiIyL7isPVEy5kUtHk9/vpO9eT2U35kHKMHVmwb
914xze/eTGQA4OMKWYz0aXgqNBiziHSG5YTBHjMsDX+Swf2nGmIVCFIvuQj2VhX83xXoDDyyisyh
/hBrZnOKfDZDjsNuGTZp094youZ4bzUrckrWz93ceptSlVzsoRd/KmiMn133aLGoZ9ZPgmCDhpbr
f5LWDpVVFfQp+oMtOfmTez+IG9fpzW3c06CabQ6EIDvqbR/TpXIJFsFxKKwDvdfnmAy3O63EntZZ
43wFPKj5Pgy2fTNKc3pQnLh3f6vA/4OO3KA4/qX48jAOrCR6kOmfPyykkcwdNas7aHKVMXR0YWEX
i1A3UixosFE3PIpYYMbIis/Am250nlPrJL16SWvOzS4Tzz9IPj80nT9XhHivEH6vH8pFWP9JzRYT
qW36Mu4OsNCYJgJ4ijadNzTnRWnjHg5dsmFrXrazhQ4KSQgnqLSmeHWT9Ta1x+wuVXZzsnIHhVMk
qh94fNxbz4nrLczBBdptWxEp2Qtt8/vLiZz7l+uJWt6jeUFRDQnos/hQDBpSlVkBjyZqIsRIVqfb
piAVtUK+wrUs1QYasvuOCnM8oLqMd5phvnhp/U2VsbWVguOSJlS8GeqiuoytaT+NdV1e5GJlV7pe
WM+mTbbgpY7rcrxqk8SjBW9kG0w9y07SwN4XbCWH2JfiRjeSeosziPNqXvhnDpCMLyZrvrITTvNt
M6hNte4wpj1odyDuna8aHTPEdrEuoIrZJDxbHXusYyP/74jSOg4DGxgdVs7sFMvUJaQvawHBoqwQ
eKvsxB9n9alcmtuSxAb2FH89tmcc6DGFd4GN1/qrzSxga04RibMWEoAUMNxuRH4XxmMyPq7i3gST
oJk/txbawVOfLy6urAhm2jclEYZoU9dPWxFniR4OtRXl2sGCNozTQ5i91tkbvlBpPlaRbTAstOrs
6EKXi4+46+QmWtb/IeJAH230DttNGEkH82wgOHFf+brd/XBza6p5GnOmb/UkLdEsJHzjuPTxtbIJ
k5QwcZR3UdEF2swhn3JaP1B9s8V6dvdNTyk1aamLsBOIv8IC0t5laincvMSuX+d0yHat7OV+GDld
6ZliRTLB6DeA2IfHXubPbkv9iLCtfvJUbslNO696m/Xa+RlCkNOyrCYZkWh3bWpaR4MHx21mjXIf
/Q9757Vct5Gt4SeCCzncAjvvzc0gUoE3KCohp0Zq9NOfD7Rnjkz5SDXneso3dskUiNDda/3rD0XK
podmtjwOsC1eJOyzF3sxqA3N0jSJIuN9WoMv7uhE/cvS6YhAZ5p+t6z7DzXsuA9I1KwjkTvN87D2
dtgLlVEKz2aObEISmTKW87gzVFIdRZ/TtdSehZts5t1Xlhjf6waURjD55sXpBfMOmw6rNeieN6JW
nABDY/RI6QCUuq5sr4zrPFawzW6Ca6u/sfyBzii27cGLGkwJp0MPxcEIsZ/1N4Ouui9NLXkqlYJE
SHcYOpmtDnXKmYifO6gc8vQgxEeaIxR7VLVzFg8AqDK7j/Pi+RdjBmZBCBpcEqMVp2zBDtQllXcv
OED3tW46WMLW03sfY4xwmJds768IEGLq9loV4ENES4IQzLX6ztQxUdvMV+2nwq3uJum1n5k/0m7r
ToJCyYZcOKduZOAUGdXE4d2//tbSXrlc+GzzYTTl+g6sGeXJulTlur/rOMxvYC+0z04nx50UVU7Y
gT6bW9w3QUbW5jWTOg18Ku3uXq8Fb6bJKUVez+K2TkjSAetZELgCra9FL7iOxSwUYJW7K73lrBJG
BnICXXv9DBmeUEgkdacf5KgtN3YC4mGRlHn/ivgQdkDy57zGx+BxDz+QLrisjYz4Xwqq0nf9yxi7
TvQKD2iJxmOwOzpbAEce/QrkqcxfdgXcfcwE0++YgCw3iuVWR3JJKEYIMsUANgG90ltZPHStLRFM
M6agT6EkGxtml904Ac5hl68A+NHwS8UdkfVoAuIolmCDucCjGcMzBtrRIR2OEAGQbQJnANzN27pi
xSSycm7Nwl2lC7ouAL6mHm6aABFUdtF9VOhp8Ske5u5LQjL0Fr7b8lSjtcLTXJRHAnrWvtFmW6Oj
ZzK6IjXriDz0KTXgK5HvUIeVCdjTKbY4y+Dyr/jN6yEpC7DbukltiI3aN13H7DiMPY3XV1YUS12v
F7s/P00oNTvsEMpj3Rjxg26U9aVtzGLT4WRygebQfWwMMDTG32Bq41orzwQ83E42nRbTpYHNXTP7
r00ZNM+S6BLs7LvgMnvss82c8ghTB4mCXlu8kKLAOqSnfdr2eI0fMGAILuv33Il1G+7jpoc3X4JI
BplHzVsIfpxDFGNwBIGP6Yp6U5espwAN2rPh80nYauy/jh2DOFysk1sPAjrk3/X7KWwaAHaisHS5
nXhFv17LWz8AIU2Kunio8I/YrbTEjevB5Xs9G4wBCBj2SXrrseWDO602EJpj35J7hWYeQyr/0gWU
Id1SmI/w36coqBhiucgNSKLmxadubjy2rtWH2ciLJCANDlqp1xdljfXFMSliq/UdYFjXfur7WWDc
rBqK89lgN4M39n6ZKZPxC/YvelOaj1D52WzZxz42vd9+Qh/HmDZm23+FBEm6so++ycgrIfybaSXl
Z89u0ka0OcVuFT7sukZSnAw0OxULez9YFihogwNbtOhT84wgGoB6BjMmoYJWYaBwttxu3piAyyTu
rR/P6zYrPZ4GyBE8bxK8P9DVL3AHzWrtJ6C8n6SwYDED2jwhxWfwhjnEAsFv4mHqbG/pxDoqoKR9
0N2ppcez+NY0PX6QM3iZWcoqO+Ln2J3mtgREXLdKC7+prSis4lb5ZsGrzBxQL+i7VhdwPqRAJqxJ
ATpdD8x7MSwyHq3OG795K3d54FeHYVuwcLOAJoTpcfu5rwQlR9crstdrFlnWZuktxPPnaXJ4aghc
rCMWFCwV3IFnEBCdbmiau49UJbkdjpJhb1jqTUDdMjrZlbkym+wMqeR908RUkMu0bKaRF774hbop
TCD11/98XZiY8HPEkBcgvjgzZypaU/tYq0HeSVNbdlWaZ9BbGhZ0RlWZeA6bDJGRya3desrBwSBT
N0Q805HN3rKTffF9tFXjwrShgX0FilcqoW3Smc5rFbDIjpYMkvK4B0jgjmcEG/l8GH37E7yhdKPW
ScwAoLIdHcatYQEn6zTEQ/OnZu2/o8rfjSqRBNKV/d+Z5jfZF7waX+q/jSr//KF/SbLJLjeQVP+v
29a/R5WB/ofN7CWgE1z1c0RW/3tWaft/GH7AsAv2LZTCV+XeX7NK2/jDDZxVvGMb9Iy+5/wns0rj
jWwO+oxhWTZYAvJZRMJvZbuQGwBQy9441xwk5KlNkPblQThrjcgs3WWSlS5Vc8kLg8zxDB/fI81D
CsGKCA7nxcsIvjJA9nILfwInd9VCnrdd2vk5MVcFB9BCAdBf43nyGzXTmzErTFV+YZ9Hq/u4if4k
OPb7EQa9UFht0B8/GCmm6Q7mEpdl8nQW9kJU3Q+v9u7PvvJHLbXlr+jAD/3mKqTUDYNMcc7PVSj6
ZrKrZSUe0WOTnJGRXuCraHlUTjj97nO8lzuGSp3WHQyhgxfN+LbIaLQnMmcCd5ziHcmNRnNEKkgN
pSaPp1K78aj25uDKO7/OwPQJ/JF36XpelqYxqD3xtc0571dz7AQyzxRiqydIixLomyLSp0Dc8Pnh
WWvuJB8g3IMwYUrxMtRt08O69blUkMZTshUeRpib2YkhH80uvr+Ryxvpomrox3EXYzOCiISJoGBs
10WEOzsvwmLGs9haILZqaI2r8Buskb0kWxL8s4I52Rrrb66nBJHQZifmo0F5iFrD67m3XgACEZwr
7xJ35teQZubLreWY7Sdzmgti96DvpbcyrfiNEIpbxwXRh3wSjJhVFnYaMIKZp0Z/Nhui6q6qgOKO
SGBx248mh3F6GkTP95fAOos0c01SUKLmwCWPTH5oX1VMljnw5LIeLTUgMnE9R9Eybo0mUfBDBD5x
6ZI4EHDBEcHDFhsfBqZSdTRx2pp5tTY/vRs2ol6xPjBwIoiK2nlBVBS/Hxc3eE+uDD9OTSmqTZe5
96nL+DHS+46HhJaGt+Daw9B/TJkytgdbwfXa8hytMXKylWqTIQRiauiANrxbVMNrnTDPNc4JQqn0
pNZX4q0PJ8D1kffXWs056LTFYIAxaF6kpmm+SdEQ3Wu+DmifSxbvirD5tE0Y62x7WK1UUYyHME9x
vdnbNGjxt8zGEqzlOsJazVkuj6BOw1WDNe3huRXTkShnZLiVD87NQizNe23yjOs8teUdnkDJi4m7
ygENk+1HmBh7L2tCwIfWgiRMw8cnm84gVhM8UT9K85knTkY91HSTlBr6cXig7zV0LsO9ieYSX5jJ
47OZhMfjnbPKFbcwfR1r1zuJVpdRNXYWgvfF9lNlbXK+SGjyleTdZTj2z9+XfBnbT/wrETloKOVD
VukUoOQ3ZlGT8I301D/EEDeB8cicn9dTFqg6sGGfebc01SWG1F7TfuLJsLgglLEoi7aZ412vI1L5
iDhLPkCNYCFg/sIDzkwI0PuCOuLsMM1qw1j2OL1OOT1zHpvyzracDi2YWuTFqnHBDr1m5CrQSXMV
Gqy2YAtVg+eC4zF9zeiI5gzdyhSPhVKa9l4bcbu7DKbQBImXzAmwGbPYfhU5lsFThjlV8RDjInMA
sxFdhMjaOioYd1OolopnKZgjZ/ATZ8r+IEh4ECRsikNc+vAmbHaV9NR2UD2i1w+ZQBleXMOcQ2xc
0tlpvgWFYyhnIBM288Z8zEaNKTjWD6n7kfC60bzNY4p7mjHj1Q1pNpBX+Tk89JV3icgsyUmijROR
PwtDAMiEzsjQzor9ofgg2CEMLN9jXLxum6quXT+UBJYEW69MiFozC4O/CeQsPyEg5J0PxFVcc3jr
8oNP4FDxzfFq0+xC7NmTeFuhVDZvK84f1VHVgakc49qEWhpiWabrxxT/Y4GDlqfgOWaJzlhdUd9n
iX8lrSP46ExjHDXKeEfgjMRlr2rGJ4gR2hYUM4X/1faRNSbp0SqDGM5DnMEJzgjFNixjcTapVzkH
rYdLBn0i77TsQ0LwU7+zW8et8VtrF2RphLYf29bX3/dIKyKr0oknmuDZobgLi4XAnCydpX8wCjP5
XPax900mVszYU9S3Q+lekOp2y7ZAP3vvNl7y7FhTva04pDZMXqwHqMX1s2Gn1c6s9YR4XlVBjIVN
eRckaE68lqAMhHJFeZO1Sflk5j3mvHo/QGgdZKhNEh8hrNW3UzW3tyShVBeHQex2pJO/Z1tvn/Ng
TMlYKe9mT5f5XnS9veuWjjievKkJfm6yd0nvlk9zZffJTgw1QxgOMDQcnYLIHhQ7OD1oXbsZNXzp
eWx7k9U8cui0H2unatNNrvp652d68yGFucSjrUBnfNcZ6whdmLy2LsO0JJuqTRJ7/fdMQBUtwbsP
psqT3QxidXWS3rM3KeoJossWyoHNyjE+d33V7P2yW8ooL63m6KXS3CWOcZ/HTbvXySfYCO7xIw1r
O3NKTe6xhgswbZfKG6/dYMfv8IB09xqxXDsHrnik5Zryd8vikiAJ+/jMhr0c9LpejrNmBEcFNRdh
oxDRALwYdeOSg0f07uOUTeqrrpf5GX24OotaBOVvYOWfijlIcRb/YKkF1g3o8ffpRtdUFlZNtJNy
aMWhqGEY6LPFIWRrNPcM+hrSmsrfJZO+oZ9RFXlQs9GCrLQwD53g369qxyr10tkJTtgrtp9ggLAx
tLj5+7+hub3R679eZ/V2oFw2oe+9denAb8Ad+yCJT3axVhieLtizV5TPkTEbxq+LvX+6mEcYFo/T
WH2k3zxKgzWsJRSBJ9IRg22zojGru02kkWH2JxH0bwa4P9aVPxeyUAUBCqnF9X/w7+4QVLaa1N2T
BdH/Wq9dvjMDpvYI6869By7+61v7h+vhrIBVjwFxEmrcGysCYpZZtmXlnJRM4/d/HkGIxTkxiHyi
Gumzhcf762u+mXXx7ri51WUB/iAv722bseCsOARisE9gaFRXHshWRlkScwLXcmX72hDkrEir8KIm
ly7n+Pj1L/DzR0rUgsNzxoUB+2r9zU03td3psmRKMI6k7cwzQIEk4P78/7iKR06vi9McbMw3X00Z
m8Ti4cJzQr5EXlEG+OP5v81o/qd7oaH0CXII4Lm+XebuYJmdQ1jZiaG5v3EzEDMAvf/HZ4KZOzYR
Pt3OSi/9+7IuiFQCXmmckxkDT6K24KNY0/3kdokH4zq0clK/ael+3r/Y09lNuC3SQ7js3y+JZo5A
69K1T1oTux8NoLyT0gkzCscScz6iYRkMuL3iE/n1a/t5sePWH1gw+XQrMH9aESSRZ6hbHRM2I6s7
xr70PLjIB1QOZv3rS/3DLfJxeHjAsNRp+d9slh5MJS5VmeBtK8JTGc1Z9QO0N5sPhkQcxBHrV/Pr
i/7T/eFa5ePJ77iQn99cdGIKYKV4bZ9KtyN6rbKtY6n76Z5G57cr/a3TDEud8AkP9r/trR7iP620
1Bf4cab6CfNcILrcqBzEAkjaHxCvC4wdS1hm8UKZLGfquplaq79OHYyYnc1QjuaCaFEGE/1XA2CM
qlPVZXrnF25b/uax/LwRMqazPFz5LdMFoFnX2Q92dHXmzKTUQ4czK4sLZTGg7qoY6UNUM3xqeUBZ
/+s38dbc/PXpkNeA0jmAyey/9dNKSvASgk/5xIn6EVvpk3EVDnBkvmLrxZGJJmf93vPMuHZEA3wC
2FTGxsoC+dD1Zlfuu2RUqxqZGcHAvC79jw+HAPoKaBCLgXf31kZJRx2NcIZVXymfolt38mdSia1T
X1p1BlKq/w7G+enbdHF5ZzUA5fCJQrb7+0voUCBT9C/qhDzDfumZiebh0tV8prKlG//14/+ni4Eb
WToADVvN22/TV7gcJl2wnGQi5V1ew6ZktkuX4+gtXdKvL/bTNs2d+a9x7agN2M7erLqq0IyWdMfl
5MYOjWWSYWuERjelS/z1hcw3ZAIM59ku1+LB4eZccLG/P8PSSjPptt5MBSHS/k6nhxsjze+H4ilG
49qf23wCCbETxkLpnGImW7aeJcKuXI/BppMPxJOCE2ikvlhRT47fJ+UJcdDJJ/pEkqhl7fRyRT/m
DvnbfjaT5W6ooa79Lrzj5/eDMSQxAvhUYVDkrfEDP67IjLzClgjx/mQqmOlzPTZnZqPZPtGX/7jq
ch38wlybvBYgPevt8QapxhwILRcnobsWQxgiKMOuQfeqISI8I5H/LX64nl4/oIc2xxqOSyx9dCkO
wpU3b6lWlWV0wrFPbiftb2QsTCdhx8H7V0CE6GVQnU6VCIGlNH+z05lvPxGbKxOl7Vpc2YTK6az8
nh/2OrskLB1hPcYkcIgrBe0PE3mkErCOLCLZZOx/hh5S2Jup6Y3+ShoUK9ASSXYwh4VJMeL+5UEf
K1BEVax4TSe8tbEY8fUPX+cuonL7HP6gkd15w6LV/E1z5hwCjfBEgEvfau6dnJBX3As57ohFwL9g
EEZ7mhBd9yHzKnnnzBJorI8LcL8C4CgOs25KvI0PiQ8XdV0rxAYlbHU/gzZcBXEIyO0z965ZDE3t
GwIaoVwOMHt1D8LpBVhar6Pec8YAcbhoLwMxoAYmoq2C0rJ0JA4xiz3BlDAixqgOEZ6jgYlKHY5d
5gxg3/oEydtSed2wZgyygCGSGKXxFQenAlBcg1WB4r5dwVDolendtBB7t/UQADdHtwGi3EMLj9MD
CSp0RXWn+FOFxcafxSfaUJCXoFzrmq5lraV16SA1IXd1Rm2b4EoaLoL8xCOyYvnQSlWld1bVlM2l
SLppuO8tssU3ZuuxuhujaouHRumcF2IcjG5n6K58KHTTvySu2xQPXmv0X7G75y4g0jrqm+XWo30j
OmOFouaS1wxhgB/k1p0XB+Kbetca2MltCzO3L9NKFQXRgNG7y9Bhyp3bwmrZgIOAXA0qBQj3qwVj
ksmK+Rvx5IyNz3B262Mn81F7JxtCiaOuWFPLkf/jxhqmpdXj0j1PzvBgZBqeBsQSArzSr8J7MBYP
AidiSvs4TQJjrA2DUC1SbQ3xwDXZwh0FP+NUo212Q9ObM+9i424yH8nPhmI5SGPKro0owbT8duzV
XhLDju0ACUkCm2NdikejdkQJe8PhA6tT3zWvWiY4G17rADB7vj5oEEANqduAm0HpgxhFHqn0O9C2
Rn4PBhXfQXKSd39CcE458stYKaIfOzedlyxOyRnqx35uD38uK9dkb9HXWeXsoSh6qREeC8D5xXg0
JMHsB9BesHlzsNnGhevwFXX+OtNNS4fnavYrZk7Yxfh5yZDQ7GQGDv/naAbj0pfYsdZCIrGp7fB9
tl8qI1+RWAE8H7Y57Q+EJBD41+PPc0dAxhTsyrs4HvOIsNAzmaOpLvT+XCFNUfuq1Zg0lIvNgyWx
APOiPDCT7L6vO34RQwc72bWl2T/UpGjKZyzsLA1qtecUxYNPGvx448gSCVSe13Y0ImZavvkak4xt
7nemfb8YLShwulAbk7JuzF7FecwYAMl+ClzBt2IzzSlYwYPlfaAwLwZcD3CTbK2wREALTz2OVQU2
r5GWcipFD1q/lNaM8B8ykQ8kkdsowHVdArWBkA8+AJkaiaD688T/75z0N3NSiz6GRuf/npN+WBrS
jJIfx6R//cxfY1JDt/9AtWlivuqa64yNYukvRSeeyfyRR7VMOUW5Ts3wl6LTRgZKCA/0JE5xl5Ka
E/dfU1L9jwCvSwPNIrqWVQj6n0xJ31RyABcOqZBoSukRCEey1rLlh8MzHmcjcwipuI7VVwZOrMPP
PzyNfxgt8rB+LA1+usCbukdIq6xayQVwnQ9TxCFj8AKTLwtg1H399aXeWkAycYYMZeHQbFFp2T/V
wIvRQ/FnG7xBFcUB2YaVRtHiYtcMS6NznuHUJ/6XFJ0kEek6Wg1NwQZzADNOFNZdUn1tusb34Joj
0KHY2cd4je0Xvx6/EacAr+cyCrvX7LPutupYkr8di0cf0dLZtenrH5du2OVm5pz6ITfu8q7JM+w7
4q4eIgY1bFmWcHD9Iv1oJkZ9wsJi45QVPobvOnadSUT4vk1eQ/q8j6sseSgmVfVoniglsqdFliMW
CCutTJFGNO+qifK1OnsD1sGOdNXVNwpnftbwEA8LnPDRcjBnwWHHsa1bW/Nadc7RzmnvZhAqG9UU
Oq1AazEezAcZ771SZH91QP/dNX6za5gGZ+0PH+/PQvCMXMC+GV5+3Df++ql/0SuQe7MxgD+zLA1a
H1bOX/tG4P3B1gDE6b8yKEA8/3fjCP5AJ23BGQdJBvDxftg4LPTjrPAALGiNIPsP6RXoot8s7QBL
dN3EomAFmHTz1Rj2h73Dgp5YDXatn2tdIxNyhOfpaht4qjG6PEO228ImBydcrKkVO6wmCHB028H6
JmUJI7VSpCKjzexvoC7ZQYNKJFcfpCptG3sherLN3BufYSQnT5Xko8fG2vkwQYu9Qcw2kNmOUmuX
NbmD8DnVPOwu+cNocmXQ7rU8LQ5iyOuzl8Mxq6RzX4rB+qzNKJvOzLDxWrNdc7hMOdK3J6uIR+/S
q07BpsYzmAQWu7LGr/kr5cPsJRN1vBhQLOzUgmBFke+0sYRuRalnjZ/mHM6UDEc00jeFlcEO7MiB
anfEyTvv0EJWJLCb+I5u2zLOnojV7sKEqbmKRJYzlEHTD3MVOv471x7NY+8N6d6U+deSbn6bedmq
8e4yEsoYBu7ZXh4XiGd3bg7v4cD/Yt2gN4orJK3Q54Yal/FQYEO6HQztReLfGfp6Tpw9NSblJbK7
LXsNYWETXLIN443O2SrAqQdDL52bKWCKbQyjZxzHIOjAClUQv1eV771rV29OMSymfxTxYGkEuLRO
uRoKU895Is4/TjC7thoHYVS4nsczaKewG2V9cokGwXnKgz4zVuSj0g/FMEqWZT4P45D4xHa06dbL
XPVAnLed6fs4YaZbGGj8BgHGbA7zYcGltN4AOWPxaMeEofpLHB9sTC0/tsqC66zYzR+D0itt0ulm
LzvYmGeW7zPhj/UTYlZMF7bkMmMWtp3RD/b9nonqovdHCJykE2F+72TGC25qIuHNYe3mOGWwrXo7
MqHjXpUTz1upx/XWxU7jyMTrwU9jF/8XjPGKopkJj3PQrtnkK0C2DAhXH9GKhCXh51nYOyYSTxVP
6MD8Fu9D77GQaNwc85iM4sZZ/DxUpBN5WbOaSnYRspM9HOD45BX1rqaffdK09F5i9BAKLrNLlBzC
alo+YdiPt5GXxbt4Wt4xg+uPHZoIgqi7/NJVGhknjl3shrgzT4FGlVjQBG97jTCrCqdbnMjKZjf7
Deq1clFHvWNpmm5pPgWL+VwPGJt2RkJWZzpokT3k0w5/0WHAEQvjfHq5z4Ie5CQyOzl3zDPxEq30
LSq2PUP3qLfbEXc30pCgJWyySqujpNOIf2uR1hBUkX5zoAwiIkCOycwydDsdZq0tEPPhtIFMhLTm
S+1gEcrgpt3DDX83ZFofGiRthAwnSZoRHLT89vk5dxZCq2LGg0doYRjrlyjAfawEdx6L7dAR2FV4
lNV4DGGz0HUY4jvvOqt8KPzsooyYbnbUUcerx8wd9o3ek6GTzA94tMGDxC8KXeQ2QdcnEjeN/Ml+
6rtu7y/yJkdgi1ZjlDvRlsN2ihUOkbH93rUg+8xYqmHMW34rbcjWZj27G0Di8V2m1YQMGUYUDJBP
keGwCWb+jd1iOZNXkvkz2dqYctFD6EiXt5UUNZSKaebbanuj5n24e7olzCLTYDz4ovyivAVykakH
J5ft8jQSz4zts5Vf02DIIVZaWLB6mXGfpN39lPdbvJ03JDrXV4mb2Eu57mbFGHtt6BPNdG5b037I
zM49NS1JlbwwGiHZBp+8Lv2oaz1NkCm/pwOZXwl5hq9RxiEikiVyoDucxoWIvJ5t/R53y9W9yw2O
Re49xK64hzyj79gm8KUk6dKL+sIdPrCvjBtz8uIpbK0hv+bmiNHWUAx7nRe105tuZA7upA+WlMGN
kDqcKG3Aa7L6hAjCjBjk3y6y2tXYKIQybz0C3PqH3q3ZXXASjEed+GQLQyPkKNhj2xnCm5TToYsj
WRj4LuXDY1kX7s6sVPxuLuabVutEJI0hf4IM9+QgJwrJYn7pVfDRTVD0oqbnOx5bXA1KNMXmvIM0
fWzcfB+YOR4/2DJcTSPp9rMvvtQ4Em0xGusP+mA+trFX8AEXzD+rtCRksJv1a2pYD2PQXso+fe+S
9xyayLv0hqRadtqtqwXPOIJC2LBJPVz30lbz7/ze2vdZLh8kr64K2ylBJ+sq/7mIE+Nj6fjuRlge
S03DvJgwGGytpu3UFScwtWHnTJ15JpPCD4mGyCDbBPhNFkvp70s5qmPaDIehzU9TFhd7+MZEy1Au
QnDQcIAjd03FgRf6M2KOEL9m+4tNzN0qC9D864Jr7n1arZR4T3Q3aG7xoJ0nfAlzJ/3cSpewLHO8
yIz0s3ounwx7OtSopoNJcbDmQbA1xfBuYnrSZV71ZZL1IfCXjxjKl9uJ+4Fu1BSR7XjZeVoQ/4jK
2Nko38wowWntKhEooGaKcUkk3s04O5mT7BbNWsJ+TKxPGOG2D2DORR1qUDrarV+wM02VVd8l2tSj
lRaIVtAYRC3uHYelocCmlWt39diOFxN1CdwwE8hj1BGfWtpTqs3r8YxkrXGJRfWd66x75nsoXvWt
nrST3NhLaSOuXlQ+PtS55h+DvlAnOVlPttTbz5qYtOQQVzCqdo43Q9K3SmMWoW036H84Z83tNARf
Km26M1Ivi3BwHx56p76ba00DdtLuqyUdbwuZfVi9nXajdJsTRgcf/N4uH2WG2ZwGZY5xx4RbWNk9
s73ah9lY4pdcGWILe1IcLWw0t3kzpXsXQjvRQ20RVYXNzfYTAdwJlq26r90kcBzft1hL4ITW+9/d
EUOCEfJP6KRW+UL7tLzzZgw9i9H/ZBVOG+FS4r2HeJ9tNNxBIxIB80ckOjosLEYugYdNlmVJMuPs
dRHxwvIQgTnyAFgzrGt+vQTcY1vlX1tRfF50zXsIgnr6YPUTtrtjeoUK72DSzZHt5a2BxCwTNlmZ
rbBD4kfKc69Ug2RixJaxr5MbwywPQxEXEVI/6OVj0DxAqeoQ7vnpeI+bg39Qntt90FRwaIZFPpK6
Ye+MIMNCMUA5fsHL5GtX+F/YnUsSUN1gA/IzPmW5cXZrK9i3gVg2mLpn2xh2zw0KYJw8TZQmqWMC
2mLNaMLPsuDwmU53ycnQC8uhXy6Vjfvy3BgSnXb3BcN4IxplmaFibifjHRtkD810tEryCoY5xZi0
TmBjVXbB4dVr9Sfig60zuiZnh+ts9l6fhbWg5Sp9qFD2Yr2rUsv4DAzrfiYwErcCNSQBHoH4RDJs
24KWFzszYLNUzOUpgKeTNyoNuYi+qS0i9WhU1pC7WuDvgyJuU1F5RCnGRQlxprHBNOMsYFbtimpK
3gUahSiZ32UQVYjJRKCOrjl/Zfjt7js0AwQQtBhKoBeB0tbgSSqdIOSQ3PPWTk5uDyHuC5icNkTz
Snt8ngabJlq1OJHjfkTb3MShII4Js+QGx6JXs+gW6zjfKA8W9KQwFfl0qvV5Gwvrmqe5BbnQFfuy
df1zllaQj8kFjQo8qRdF1unUiQdBMuxeNz6PZUrBBItqm1fxE1h1FZb4UseabW1QV7Wb3hGhP+Ux
lI+l3npdeSCdFCooGv+QcbwRNVrdRpk94UopO7YT5CHQrqew73CZUEX6PAfDhZCUYKf7PGLUkU+y
wUWAdAv4hFl1nt1s2eSGD/VWUhrCiEXOnXgtZ2LZHJvGfgigpO1Rsn8p6/EJLh42OS6WehV9ijk4
aDBgT2MnMGxae8Ets3XEjSbkhKhHM98zqie8payqJzn0wK6oeBCikViYGwLFawOjLIWGEZp5Ax5f
qaeqa+FRwu6MsibOvhbC2BjSU/cKyjdBpy5hmjb2Q9KPnzyjvHTpaF+FHQzR2NXfKX4R2KT91shV
E6UaebvSniBI9+lOlWP1JOw825T2mOw6uw62Nob9FN2+Ey5aXhLpwOayzEW1wx2tu7p+/FnvRbIJ
Cunu8b6U990CgTroXSNaSo+qx2iDW73Nr7VcxqupN1HVdHOkerEirfpyxc35pBk+WQhuY2HrMUHb
Cbz5Alfka0O/gdfFJ9NXL0nr7j2jHy+0uQsPo4CPp46xX0xbuKz7Mv2u+R1+pm6vY8mXt4euEHdd
ZmEnkrI9pp1PkmWm79qW9hYKrrXHOWpvNo4Bxp2fEaVzgOb6SS/8J1QuVmhl6kV645d4TDA7Lfh+
Gut+HG68Jn5qJjUg86mTZ42gE/j36FszRTal5V1U4H/022YjgqDZFxyOIeY5WCghzwq1Wser3W7v
85nqTOtzPRpGhblFgcj5WsRY+6I3vsPZYfLDAudwjoQ85nY5CToIS226W3y/Pwq+4OdFpN8sLD3w
KCaDN7XMHotEG78W9HTVp7LJq2abZUZ15cgi3kA2VkmB1whvg0tWfT9Dxj5MmuxwXXaLfZ5piYha
E4lx1BRQRUzQSByaJocmp+2e5tEnqhhF9JGquiAaNa33dlDbO1JRkvOsj+5O1OPjIvDu6JrgNiAU
467ONOO7k/XjWaWZe8KQRhzMclkNK+Nl58y2eLTrZc0aM1/o4fMbjDpp8BOdVOtkQhfWJBcLnD8a
seC7YdCEU4mSRKQSibHB77bZTfhd7QZmoRuBFDu2apiiGFRvEtjG+C0z5c/6gaCmEeskeLjYUo2I
Etrc2hIoHt+6iAsOXrl8xhcoCCvTg+pf8sQoam/qsawPIl+OmN5Cdp6nK6Rdyoo+hb5eBM8Y9GWb
zvdgi1cpVP7WqSmDhNrMBX99H8wMIWiyXEm5R9e/s02024M0Iyav+S7Fz+hI3Xj0qhp9R1lNO7Yr
Z8tuvvDqnXpbYjOVp+0tzZT/MOaavacVBnGxZP5pKoJgFSrrxQ1HNafQTLdwXfrgXPe1T5h2juw8
9pxwLEjiZFAWNobZnb0Fd2oXpvahL2wjEqRkhfCP9fNQdMOpb6zvncK8CfJmuPYWpsquBrv7VqKv
vssFr7EpkP8GBcZrZfk/7J1Jc9xIlq3/SlnvkYbRAZi9fgsgRgZncRC5gVEihcExO+Zf3x+YqS5R
la3seta96Ge9KbMsiowIBOB+/d5zvjOGGlrUQEC53UhcIKfRzohKRhItq+IiFu5D5fmKoGmjCaea
2x96/a409H080u/IO4ezjJPMK++EP4XcG7l097ZUNfrj7mJm6he0kOcXQAR0GThnmRaJAHgdg5FM
eqZbtGssFeJIYFV29OiQVDkuElk7FC3z2ciTGhIEjdKv71gjHaOF1jR8GdzsCxCJo2c31/jKpyOh
LOaGI+SJJfqhjoYSnNC05ajFncxsMOwGAO88DfrlYvTmnqAT2igLmy6TIrwexu2caQS59ttlEDIE
dVL6HHSW8rGxNdom4zh6O5PJFGvnrTnHM58IUKoUIycvbwzjluNgp+lECWOfpSOwMaJ0PEuYNkA/
Lb+QU+XfZLHGF+k5ezKskw065eUeHdY1Ae6Av2rDxCCt7zrlgFFuiQcLKZQ1XPTuDKDQze6KKHnz
jOZSLeZJeuKFxj2ztJfOALXeed/aAZcmTfV5WxoA5lXhb5qsDI2szjZLM3yru1aGRBI/J42WbJt1
YKhqLZRmVdFU8eiVLJkfb8qSXgCJr5QtWfScVdl1m7BAh6pvxYQ5wCY5pofRrlHTA6SNYVqPA4fy
oZlb/hE7OTYZYDN63WxLNZXtJulc1EDiVIO9wpMZimxi4jvJvN/RxUG3l/dOQI6L27BDz01/jg6l
3dsQqvwAYxVg8LxhbMqq1hFtYrQOjO2kSXACUJF3d5otCrUrPDTiu1aThDxYDOYrRggzT2HRmH26
y2zfaEAVcI2cqKbngCddP+8xzn1RcnJlBzzRV3Qsgvcm9H91v37/Vl2+FG/q/6x/+CvFBetc0v3f
j/8JV/SP11273x/+Y1t2aTff9G/tfPum+pxf/V1SvP7L/+wP//b2/lf+qhOPggjz4X88v7t8+9K+
KPmxEf/7L/3RiPed3yyyTe0fzYzfB3jvsz3E1MKjr/5hgEfyrI42yhPgb9AKrlrCfx/g/TMDO3o8
P7XdPSZbaIlIWcXTuIoR+fkPbXcI6pq+kp3PrWLxh+Rika1p8sxb8Enn8hzLkT3XBR1Knr+kp0JZ
w5LHO8drxVEtXfQpL7yIEDHe/kVrZOLKbJU4nxh80zlFvcIUnljpwLRaDvpkSHy2VVHgkXObbEOm
T78Dapxemuj7QkkrkqJ7AIpZI2kEEe5Ylx2kJviherPTB6+4lpIMrW4c+1u/FCzImOzkA13d8WyV
7veEJ4rysw737aHXEw21CHP125xJ4W1rdg8Cs/IRRslEIebG1wLAxUoDaG9XH8nO8nn7SwQKRRut
7kzW/kL5YEnGAMa0tRNQc0Eqm/yup0ny4rpFc0hVRXy3vaAraJpaXSNoTR4bOIREIFRZvbHiwdz5
iYtpxmmSWwZr2XbQ7QHmil5O5208mudeo+6Jr2JWb2Ab4Jg+IDTSrXq5K7tehroxfZETuNbAGiQd
H21Iz5uUPCDOLo56xu44cvriO7zPZVZceuOQ7LQuWc7aYpVwJLOFg20guwIZAyexLNLSa9NX2UHL
4ys2+mzHVAOaU+KwbCI4PuhjNRIDXPbnkBqIgzIKfEcdjqpPc9f0O4nMJiSeyLzyOKEcZrMpL9xG
H89tVc4H+C/WS2Zb1Rln7e6T8HC8U2tocgtumoZOm9DyBy3XXyCB0HeN4Wob7Bfljdbp1qdutrsn
BlH5N4aV+p059KR6yam8KgC/XBKbgCNF7z5zrcgba6bSv0bYXXy22nTYGV5dbsrO1LdjKdHe6Y7G
/KCdXptRqSujq5EhTd0U+mBdmiDjxsGPqPn+1xV1QzJfa9Dr0xYLJ93EkW1rizK5KdWgy0D4TYeY
m6y8Qq+ocpB+cjKzXwZz8E7vPgRmaPWl3Rpx2Jc62xxW9DBRMfBdQ/On7aD52Xm9II7J49o76IPI
37Iyzq71Gg1VKuPlSjpZTS6TE2lfKdOZbEexIuSjGQX9QMzN/alMhcv6lSRnpAySOFlE2WZVcnym
QtYfiZeYzoUvdYK6VH+RurUzoUFqhhu4E8sTbBjTCbS8nk648eM7SAHOldfYQevV8X4Y3PI6xep0
aw6JuZWO1c1MoBa2MsMo3cChYQrkArfhRhCGJQNFq2gMUk9ER84e0dGksXIE6Q+0jUY0tXo0AVsJ
RBsVDywj9fVc5mBl4kbfDn3hbFMyTy7cxCDIDGZPHbqAFrcts6yrIi7iqzaxTVB4wnrO05wAMZ7t
6VFFiRuDSernT0JIixyyMte2S2YkB0eQBtovQwktRHPHKBwgvQ47sK06Bjz07HRnSllcapxSHlyj
bGr21iqCSdQ0sIDLtF42S1G95qtOIuhFMV1Yi1uQ/iGdFMzcPGgP8aCUv83wNEQUEvGE1tjIqhDJ
W2PuJnZjOqZePd2YuW48toSs9SHlUls3u1xUjj5dGDRCppQvLi56vFXtUMeFD3VvFl7MLKhX+ico
yuYs7mO3qLvbzgIVx3ABe0F5RpTMqi/oPPr59cYeTDl+at8FCCCjIkJsEjfXR+e+QKzTuFuv5sC9
0/q+y15nt64NuWcE0LZsXGxu/9U7PO7/tlLVt+7jnv6+T/99w/+fVAdY+qpt+VUdMLy8fqwCfv+V
7zIeAxkPhHCQ7FQU2A3+Po43VmX3d+GOyb6PT81do9AR+xgUH3/s+xaaHt1556fbJjnQlATf654/
dDS/QrGjavmpDhAGM0sBoxb1ELTtnxXFSWdPQ9nW5LJFyoXOYjvH2TIYgjlLDpE0KZqGMr06E4bf
GJzFGtqlC11cBKb5vjdVcw6QsDc/40qXpGHkbXJq6Egz76wblg2kLvODNdjD504W7aaLZ9aTGnND
6A8e22HdZRwDSNUayMebjdseUNpTOUTD1YIudILzUo49dXLrMg8nNG6X0qk8uC1oFJzlAyGV9dzt
BRLTKiCKlSBcEIvEYGgztBZ7nl2xSyZvjA++bSw9aaGZ/gXeMiBFDvPytXG1hihHZyg47BTTVQSm
h7MT43Z9A613Jl+Kvrd7rObWJuDE6Kd6z7PKT63VqrrCdGaixpxmPuLFpsNP6M2knXm8QTTS0QJN
mwe5sG5MGis3vp3Ft0smh6smH1EacijeoDYnEjWCb77PxtY9FH5eNmFmV6CAUeKBnPF6WW40m6DI
+oIU0fuursklrDcjpPOuOUSGk/b7IjJp4ew9lrt457bYdfQNDuq2JCySBJNLC9NraYQdK9rRVkbV
E6odNwwoMqwOZSnhb+VazmJb5zaW2QGEUNBawmCQ56QRQSeyGWwfMzEhTH4AQLYtdix7JC720DME
UVjMgqOryJi13RDBJhtDR+HD4mL2g9ud4xQnjZR9QLjVAVynERHXQR9j09hqWG8ckDrLhOZ2p00Z
eTAEbsHsOeu6vq/1S1iiWWchSVBqGFlw5Wgi6/gcR4lpLk8srnPZvkKb6gpOSVjE8+jmfxe8/8zB
B0X8mtj9Hy94j6mCFKfSD4SXP37ruwRJ/OYhWnQw/DlgMH8Mo/BNciUMgZvBRm9EugTL4fcl0P1N
9ywTnw0/MbHt8ja+H31AxnBMIqOZPD5G2LzDf2IJ5CV+kBbaHk4KFy+FyV2K0wEPwMeDEIKkRPZO
Ik7v2mNmgNO1Q2TcYZlnNMDvEI0fLtCfaBn/7AVx6eqsOA67wLsD6oeTF0J/szbrwjlZjultjAGj
0uLDNRG51xziWRl/EcH+0TPy+wdE/sn1QrfleT8biDjcLAp5qn1yq0S84NkyLqndjDu1Mmx+/dE+
OjjeX4qvmu8a5yUpIT8fKlu8M3EvDftEAC7CbhcCg9OB4CPnIcYRSWzOgyszUCkrMeLXL/0nn5I7
yeFu8HTs3e+uux+uKsabgaFea58UUvxj6dFZCij+mI0P8V/apAzjH28a7kCDtiZqBIGH6eNNM1W5
KtwptU9jJXght25R/o+Zjkdq6FzM1qWV1ckZGgyU5rS7B/XZNiqk2kzitFA3iWv4Zz8+qAaPvBeP
kBYsO+s388PHpxiO+hzByIlROh/Xp3jc4wbhf/7fXouiBI0stzA3zk+OtDiz9DyZZ/tksY5f9ui+
QCaST9dnZv3064+1Xse/W4LWG4pcQqbIjuPq2E5/toil2PQ1UfX2iTbEN2VSiPfA5f/Ch/aPtw4v
gt/7/cVYpX76MqEz2y4sPfuEIo+JnkdOWeAJuoTGInEE/PoTvesZf/5I6FIM7EYI6NAaf/ymPI4l
wwIt5IQID2SNxaiAnFMNSwTC/Jrwc+m82KvR/d3TOCd0asFNW8e/eBv/eAcLvJ34F9dHda0kP76N
yDQIhoAjeJrQ955ZsjQ0CiwAgDVprCGYQ0A8EuIKQ7mlx3n1/vA6taKz/9euzz/7Btai2PbXb5pO
2Mc3IwHxT4WseXiHaLrVdZ2u9epts+v2r2xtf/ZS2LwonBG9W+bPdxQ28JZBUmOdUmg+SABW+AuF
D0u9J/gmfn2VPy71LN/wsHzd9bFtrirXn1+MzM4qpz+knUUIyZcAQ2v9VFo57sHRAwBUzn/JgPgZ
ms1Lwu1ee3qCR4f2w0/bWS0X26Tm98/01ZVObYdtD5LVdAtlCvQP2SAFlKkFjJaXwa2JeaQKZgkn
l2HzuPFS0RyW1V36voJ0tsR5Ni9wiBjxaxinUqP6q4vkvG+xf38kMLQLNAXIWAXGaEuwNX78+qlP
M1SKZJGrXC92+gLDskqFtosNJXs8ZtTUMYOmrGUsQndtFluDP3bTthrQoBmghwoikPFpGDlAdBar
6F4nU3LrQsPkuTLhrCUbHZEfch6DEJfAiOni0EyHCbYavvHUdq/vNkcXAFK7UcxrjqMJoKtDSH/y
Yts6YzTBwHKW2XwdpznOZGGZ/gOmLhhnCTEZBhRRhz+t3AQmb+EnDFTQwkdgWfrUEnuqel7D40oL
lXBmaGBf0/KzzSToU+hhKiGiMKhto36aKxe2mRYtvoAWCdGKOSBnp7k18FfJPOleZYbz2a1prZ0V
RjrfGrQ2rzWYzQCOahmnz8bs85XBBhKSMY5HW/SdPVJ2UrzI1ORuf7dezfT/XxW+AHZojNQvHHjM
r/USmeSXus1tK7oC1AaxCW4a2zRzlc9QdfRRuobGbJDLbTFysNewHTuSWmhNNlc0SkkAtk34eJal
XlvVeRutMg0McCbXB1iTe6vIW30wBxTLNUJNEVDs+w8Gvc5XWaDDC4TV+YQhRStTaW79h57hwQqk
QqX1Oy+vyPCCvVPX7B4h9u87aslOvasB7WAKLFBuHGKbaIVgdl3ubDthNBIU5by4Z8lamGgZNNwY
pPi5npnYAKtZTNtc11bgVpnjLk8b7hpp6UDUhORqzllWExhdeTMyLz1ymQqv6yXor0btlT3gPTcn
DsQhunpZbNuOfVEgKs+5g2NwZ++G8UQrsLLNToHhLKo8PGukUKwOdxnheTNKi3t5yDT/QZEFovZe
R94CovfpujZWWF1HE27aIQOj6OhKxPtEpcRkThEmT6RHiitxqBrnRSQ9KTTqnaCDa679FFuLeViW
EbOeiVnvuRyG8s5b0vkihx27adRUkUKtgVHeMS2E55xXwzHOZ15GwehGr7NUPZjvSNzl+ZKOAbMM
Toiuk82XeFr0EzkbSG8ZLqPtcJQVTo5mh3O5zHcSvcW2r1C8nElAqVRGQjJm01V509XKYzga9cVb
hV/tmwft8wg2pL/039FG85TRAuD4W6O7QGeyHfWaJPVu5SKJXLZqp5xZEP/uGhu1UpUqpaNqhthB
CrDf1+mGTh1j9aqvLv1sMEbIwip5ji3NgTjGcXoWCGAbeEYn0tBdlLhqFE91WnQ7epfLs4jHilDS
IoaYNNrLM5o3uQW1uITKGPgavcgh4VGO5TPjRreDpLr6M/XW3a/FKEj/qVHmpm0LbYuaeggGihdm
diaypGSBX1WBh+0l4eelbOpjhjV9Nzv9/BbF1bhNCL2/mbGQfyZwxw454jIjKYFrZQ2yC1e2L25n
83yAiNtExISE/dAauwKSVtZ62qU9JTrLvxUx6JTMaY2NAMdedaFsfNdCGiFcL8YkpDDnnlPpegfT
WnldMEbGwH6neNkr0As9DXEsK+QLdRlE1RX8Za4IsFqKpg6HUu1Qmc8hQIuvGDKqz36eMg73jWmn
NDRWyKD0vR91xQ27EoQx7LfJubAb+h+xzjfqxmZ2DvGuvNa7vr7OFRq3UMPQ1r28Y1Q0M+ORUCtj
bouI2MxOyBIosE1rwjDMatu9xq3OglQtK78Oc68Z6N3gP7RuP8Vbr58cfSvTBPl3V63gwsKNMNma
KHifIsMmK5m00tCdoT51ymc/9nonQqRr2tXpd2Msg5ha7SWBuEh1rYrCrK5YbSfOUUpllHBiWIy7
oV4tDD2toIM92eB5HEPWTzXxnbw1F9N4IPMyfzKrJqaeS/oV4lWZFc98ouri2ckSr/4214MdKPol
0TZ3O6SSmT2+Fd7Y0F+RmvPoi8g/tomvDkTxQZUmcCjtERplyRc1dORI4Nhw7DSmoTSzfHzGNoCt
OF3qyjp4ZuJdDm2WhiJP5TYZx+ZAvPGCLqes7xc/LtzAd+3xfnDa4paIh29Ihz9Ppm1cyVVww7q6
cnQYF2/tvjZfY1QGrwTAjJ/i3uWb44knoQFeih/YsYsLgYgQOYNQUO4ZQGyFNHPMazJPBOs4InEV
j4fOn/ST3VTzBbRD61YsU6oFLWM0tBl8C1lIsQMLsUS6u0VEnQP/b21SZ5b8imlDf1ukXhO2dJu+
2oOWbysQeF8qXwynDmsdGoTITEWgPESSMmmTYOzx+zAcz1ku/MhB/eLZZyiKv0S1Nn4au1jeGH2v
XzCodp7lKGQctnlCtC9YY1TxTNQufXtOEY471pkGLhsv4hCrFzMd61PhWiB4UgY2htA1gE1o4tq9
wZK30yhmByxNpolfH7TktEvy0roTsq4PaH4wkadJdK7PPdK7RK+QxMbjEwPvpt/qStnpGZ7cicye
SkcRS5auJy8F8MJ67ye9OnDK1c4zd6nuSQ03EXDIHqGJqbm6PPTcPJe0yupvxtCoix4N6B7dNIko
mSLhqAZ+qmjqcrzAWd/s0ekinaqpLDQyJNzhJoZFitshi5ya+zJvn+TUWWhbcgfZNWTtwNJn9Hn4
IgCNmwWizjBHiHkBrxqg80zL2Nt6uYsAiNX3rTJFH+38Nf2b8DH7aNuNuX0PF1G9m95i227ue8KA
Hjy81Ft4hZIxy4TGDEEEiRdJQn7Bkrkbq8aDEBpw1V71omMf6nRQ5RETUkKbuFTXA8q0PZMnlyQL
lIZXpg62W29H7cJJOyIbU6uxdh5TQpdhaunsGuU6wP+xvat9z737LcqTCUiq1X1F1Oy+jqIT6U6v
4auFKjfIZ8zg/2MUAdrwbemWhmQJaJb9we3qb0SAxtdgByx2OSRcZ9Y44dSuqrIhaSBt5sB2gd9J
ducrLR+zramLiADGmJo9hoiJayOpyHJwervzTrLXZ3S37vA5EQSog5ddsivdZTAeRMzBrko/z7ug
xI90k2gW31pOA8k+FPWI+v5hSpopsv975B3/Pw5//F+auC/fxr8dXopaJWn79sGSuTJN+D9eVPev
/8Jz95swqMhXM6bJ8fQPFYhr/sbZl4O47q00sfc26fdeKNoRHWAahu1VQ0LX4MdeKLRr/jkeTwaJ
pv5PJfN+bLfAE0NmwgkMEhbNJDp5PzUFEH1NMbrABTQiEjdrEQgARfzw60PxxxP4Hy8CWQYyG5/z
HwhfXTVoNewnoP0SwMXkqgVI6OCGtbS77a9fijHZD+2j31+KLitjcoJCdezzHw+WVcE4OqP2PUwD
ieAp+97JNJEUGlWNGhvg0KFAqkzGlmPj7p6rv3j5f7icCN14E3QjDYMv7eezOPsn2SbCZJ8txzuz
cB+9VG1+/Ql/6jDYtM/pttK+5eiMqOLnozNH4LnXI6Oh3Bjv2JYelE+4XE87IiDk5e3XL0ad/PMF
RZpHy92xKcBWjtnaVfqhzWjFjS0mXI8HeyRbK5aFUZMYohVn0mESn2Nos6OxwfgaN50eOBZSXioA
H75sIVvOsMhmqF1pBsObISr42I+uD2+6IlYc9UUeV1R6fsbu1Rj1GBSkpLQoio6oUK0vZjbuGcZ3
30p7PQq1nW4+oBuFfzL7fbHBfWNdJk3vk5AoqTv1eXrANt+ep5TxcUBLroVRTV/rTjh5/EhiDRtt
0Vo3VNvOlcM2cisoYYLBRqkPjDe+7EmgDJjVk89OZlaAnqrZDf2yHFETXCBrHXZWUXyz3fy2Su2v
GKZuurYqwtH2irNan57jweYYQuwMQVT8TUICl42sF7bZxknDtjQ2jsrGN+q55uiSEkZjQ9ukfgWI
yiS9CjmOuJzwsIS+RvQ8870Hl3jcsyxJ2XGJdMdENYCo0fy7iQnNZjay7HLxm/iuE7hJew8NEZUE
hN4YNfsYDcTH5NE2g+l6USriYBL0pRH0xZMT60JuR6xw86pLiP0jegOsiCl1+V3jAvpL6KeFpgc+
pob7jVe7NiKDDKy2Ffd26WqPiRzaK1JW+DseeKa7ypDDif5Hf2CijnyqbaEFQWVMTlHRtBcVaZSk
GxGNW4w4v9A6ZNdNVc1hNpbGdph7c8dmrj/YFXmC89BMyFJTs3/qUx0jaajPxjmo6fguTZqFoovD
ayQK6LaNwHg1pitmVmujc/Km2pt6KdvrolXnETbnp2bxujsbl8oBQahxYUyWOBQl9wKyynTXd+W0
LwvrKZGtg5o5xU2QudZ0sFXq3+gizvbkkrUXS6xV130+b0zVzxfxhOAm9InY3LUjXaNKOIiMUlHT
aZocMpF8uz+RtUhMzZKIa/DOuyiygINFnWsEvhE/k2SV4PpzHqchPrOLaJ25jzfEON5j7EE0Rktg
b2OBOXUKjV7KPIHDZDzewOg29qaV6gcDQNthxmJwpEnbnGbOljB0Yqe6Kmb2De5o8HK0UGL9xoqa
+UVBeFhB30j94kw7dbEw99bko9DNKSgpjSHayKhxN43e8GqxtDhI+ppmUSZBIozqZD6bNC968mRX
Ep8d+/s4isbTlGVZCM57DIWvJXt0VIQkykILTFtHMRf1yMIcEokskY9ni5kY5xNTq12UCZ+IkSpD
NEYkk3CTFyuyHn1jwTDbdfptOs36wRysZ1zi55qXx59kpdsBcj6e7XQ562yqoyGSLQlEWDoj4m+Q
uIPRFkt2oakG50IT5RuQTa+QrbFUA3SdKabj4Rhpcb81NP0Go8eum6qYc1EPmtqvx/1CZEgYExF7
Dx3ILVieRm1TN221683KeqEmxuiX1GKrpl1Tx9ad49R+WBqyLY+lO6jrXqutF9Zt75gWo4UxKEFn
toqtkgSFNzLpermMck5YmCHq+b4yvPycBWk5GnDNA8RbT20F58P0PY1GXlSF4IvRfOvJOblP+4QN
AAO3PnRBvCZA5YVRXqrCO+aDeS+LBBtPZCDl99ozm64Axmot2tCq8y7iSL5Fk5+FS6O2bm/aL71O
plrWW8MVR9nCD5ycZ48lQVylMxoz8Jj5URRme7A8tFHVuIyfK2SSAdUQr6z72TyHueABwiwyZd98
2kmPxtjod5G72DcwwsQGRLgRGnmRcehwcgtaSNJtBXAqnhMxvSKe0K5kU9KxJjRatm724CQO3kk/
xUzUtPkKhyCHGPiks2VaigBlce1zgt3GBnPSMqAX9LQDnhyBmN396hoWwtLB53tvIidD6e65d7ma
jD1EKTp0JqHF7jCDcJPEWRvCTw49eWKnauodBpeOcyVSQx4SLY5J+d0WRDvs8znh8g/JdG+wcm1M
8s2QXc75nQXrPQSTU4MJ7KT5yW7EVoBoe+xmaT9Pg0guRSuWR1VaG4IiIBhkddte9kbdYXbLuPNm
NzvYUMxJAuImY/P8VkplEkzaEh0YR+rI/jgeh8xizWimyhUnVPCIUTZmrvrf64r/VXihlHz71395
eQW3tOH01aZfux9LdcYPK5T4F4KHN9X9Dd4DeSLpy5/85vci3/2NGT9DGESGtGGRN/x7oe+ZvwmH
59VGMrUqwNYzwPdCn6MBlmEdGorPjEqslKfvui/3txXHiCyMKYm9Bt/8U6IHjxf5WBoTqgnsjGmb
AVESNMzHSi6ebXh2Gb09Btn9iaw+h3O+WasTFAwbG93K4pS9ZdwqBoPgqdlM0gl/nW6MB5op9HrI
lXd3LdTqT77HvyGK239IvS7fJyANWZOxxPIkUTOhq+wkBvnEOSpCmjEWZ31EPotmj4xoPCfH1ygd
sRn8WW6cupgOTWSflZ7sB1oNcUsN5sX3RknPhrioNgp9kX32x/HBUHkk2FPUfL90AzONMZ93OMv1
TWdn/Q3dW+Osq8oUL3+pxm0XafkQsgI2t87cpOf8ilFvWt0d9nWl3aRRnSmO6ARItcw1LpZxLoNJ
Wfrj0rYD8fb6fMcSbe3mViWrlFo0gb+snxzLv6IpKlLGY1m+E64zlEEyzsWnOHGcHa3KOswUP0bO
bpx8I72vZOUEsdcNF54977wh70Kt0atNTCnMDCm1u0+SlvI1SioKVNvS0fSK1jZIP+35xLmnLXAt
IjIA3MHemjh7AzE3+Yb3LJGmdXZoV9RVNIFcJLnWYy9lfTDS5Ny1Z3Nv9MlVDJGv25g4LvONy36E
AWy0gzKPF/u8w0keMT4QHXNw/IJR0R38sezubcUQJKjTxdhqOBFpjM1WgSqrdPg+nP588UyC7/Sn
FK7fpuezbGXUPUTlrJPx197PcraJENPLZ8qk+YyoRjcoZi/Z0EDexkbnbPIsjm+VXVrQMd0qv0D2
2lzmJSpErnKRuAFhrgKwlhLX0mIr0zg5PkVtZN7McLKIMhXT+bzUbzSRadoz7BHbqEnj62XM1Nnk
5xwnhBVajMvOcyHZLw1BdnGpRTeG1X2OVVWGDiOWY4KCGW9gp+fDzYQwqHlpsa4/62PTfwO3Y9yI
onZOWdxYn6RY5YYOsnlHqQbH/1BwyUYYHBe9qT+P+I4vtdqkaz7qb2gznt1xrBRFUNmwltu0bwkM
vsJyin2KxGjviXy+/o7GbRUCpc23grKlD5ei74uDTlp8tgMjhFg9L8fxOYmXSt8YMyNEaCw08wOZ
tQYlENHZDqKMbboq2W+GagEvoyf6eb12/8MJz/7NUJvXo2M8oQ560jEBwe7wyUHSC5gEIqWKsTGQ
t/sBveNep3p8dCLvLo7qN90kMj5AvUgoLp2Eg5MPg3eV5DZIGt8DM5gIk+Bc1g7+AjkElkouVZOe
6AWMcD2BmXAz2wmTnViN5gVd9yXee9HUoqJnQF4gEu9vW7ZD3pLaUYtF10NfVkHbSEY2gzWw/4pp
1+s+8UtWcpRyGZobcyHT5NBjIffp4c8ZsZ2AF7epok0WTHrlXBAOHW3dNV4+wWm+bWroA8LVtI1R
C++RY9/sBN0Ch8rVDjHDjr2kzORgYWo7Z42y93VC7UmTIuITUv5nTtvzpsia8cS5aGeXHHDqaDZ6
QixtBIxt5twkVQGvScghEOg8Q2+QFC8cds4yacFWRdu4HzhZhINRxBcYVkeuQLYsdw3Ho6PTee3F
pHfaA0iIpM9PvS7jTZEj0QzSuPK2k2YVu6w+iXn6bEaT2FStMgn0jJatw7864SysLozcalLKTG0C
Z1xBdtk48EndoxSDx0rVNjeW31p3kJMplQWQ/MQxkjGc62XeR1pUuaGfS/mES64P7MnlsGgD2mGB
eKY8zOh/9wm5ZmT/7FatFP3Z4ZJZ5PyNdB/svIPr7gh+x3ZOgHO/nyI69RTTa32PvD8RnIErU++P
UUH+CAmDnNbz/pmNRezGLgfnsWDpCfKo0pagq8dRhEWRdl/RNFn51sWYc85hyd8NsfEpdoV3sLRC
P6W6W3O89rJ97iLATZb2oGpPD8il87Yc9ebQKLXhYCKOPeozvNvI5/QlRnvaMhTTT6Ijhp0d29up
WjcxzBn+aSpdLOpmDntmoWhUsbsfa8ZFASqLb3069xDK6JgECPihGzAd3PiW2Rwb38A9ksWy2eiT
dd3Sm9GqyYRvwyN6kdRxeplCSg1ljtxoXqS/cczUOMNwE+3GvjlNRdGgt57Uq1O1UxjT191meQ6o
16KNvfR2cmwX/4vnd8UxdtrXxuco08vxS1HYDA8Y0oOmYLsxWoZ4rYoPZMJZmyJiEkQgakctemkV
Zhl4/eDcEFpVYCZUl/Gc3TJW127GJLueuK5n0eSYPI35JRaFZTcJiX1lYkqCJ3dQYucsqiWc2o/L
wBn6Lmztab4nrHpm5MJ1vW16uGtnS9bNeHSVHldbk52zhTM7Wcy+dWsdZtljNeucBrwFL0tE1POn
ItV97fOozGnepOTVL5vUUXikUCcjB4e4k+f21u0MY4Zukn5yXDA0m2VYKGWUzO3LQRott5VjEO/D
sbQKdBgvbzNsDPJ/+qW5MitTSzZ11i6PVt1Pj3APpjMX7OIJ4gBQ2Vkbmfij9CN9eJbDGW2SkaU/
L7kGQ9Jx3taXLXDg+gD8RbzMmZfR4uqh3YAUsQJG2cWtt/QpbFXMopblbGnAjjswRfErFk1tr7rR
uVaz1+xG/DM7a6XNIVJgeSWTiAskZ8b9iR7HD/Yc1Rs3g+jY1oyM6StZ9iFtF/AQOmFkwVj1xhiw
uy0jIJ3awhLcF8kWdiNQ48Cc+zUNNBv0naPY2wJvRv/D+LQnaw9JyRlTgzLeLJ4a+qOezDAiE6kd
taYRFH4I/GXwb+ydyZLdRpZtf6XszSFz9MDgTS5w22gYPUlNYEGFiL5zR+f4+loIipkiqzJVmudE
ZqLF7dA4jp+z99rYGsIPpmt4Q8Scrc8PpQsMHJ/0itnVHj3AxL34rBhkmijPRXEfZLJ/KMKC3Wvo
aTglJD3CGUpAXLFBO62k2YF2KxeSW4WWPuNyqYePFSrWOKGLeV0XG4YWQJQmTzh3Dp5yj/aQ0InL
12Fk796w+ezLPAENYE+nNDdmvOy5SvcwaOpbR3vbmNgArBHVHu4zh1ywj3SECvw5IgFnNNoB8cAa
WiaXyyCiXA7DJxbvFYGU8q7IQ/vi+OhntO+Kmg0u0Vq7Cg0DoC5ZZvt5GAsNn821omHw4JM5XlZ/
aHCmmRESh3GPTfymc+fuAGVjuJ5HnNseU15m5cjT7lUlx3IPfmdDsHhyH3LSLsEI3COuGke/QRzP
fg2puZ+xBvlXiUOoeZQT3oiWntIshs2Uhjc1Xe/I0v6nobbVRyjA6c5LXedQGQhCLGbfZ2npFY9y
UXifyYAj+ZWcXXnKbdz/dWWFNxX79t+JVE0jwlLNV9bT/JLjjt9rer2fJryHTGslU/OD0efZe3i4
tUuHWqKRYGY7mi0zZ29udi2R2sAa8/AYLrQv3WWargicnzH3p/MDcGqgZM28RIULuqMtu+xV9zNg
E6zYgHHydthIWJ3c99Y0wNpg7mcnQ7830GgcrEn4bxZjrmsUiDBK+7V77GY0qhHrefG1HUz1FDai
+pRCIExjHGnhhQl5ciH7BTJGl/QHn+v1SvSpRytimCOkJO3ZWgUfsLoGfSSn2+vGN6n9hYfIIxkZ
2w9ZydJcN4fZ69xjURnNeYGSvOvCan5CHWAfDCH3Q9cXmEgYMBdFPd0WBOxcsUhMMTcgN4s/bQ0D
Vj67lDngkh6k5dYU1g5UhgilSL9ra8W9DsDkqsupUapaoAQPh+q3jIxtstKrbN7n/eh9nYZ2fsOm
lgVRV4XLzWRZi32YpdMe3je1/9n//8X+H7+Vx1DjX+//P8jf0/YHt8MfL/mHw8v7xcEua8Iz9Qmd
2IS1333elvOLy7YevDBdIcFf/XPj7/1iYYPgdT6DKhgGbNf/2PiTZ8uSR+gP/QDnHeP8dzb+BLf8
uPEX7iYK9fFiAIZGUm39JLYs1UhU6Bjmd0UZAkmDGyC4CWVaeh/CpHOcewdJpDrSoW8kbeqQVRvW
Qe5FZUJgwXLbv7uC/LLHDTqAubcfsm/WITeYjFKw9DHrQA9QntIVctLdUPXirRbdjKjXV00eRNLM
qMYsVg6e+m1mlcF0bEMHhRyR15ctQ/qrTd437WbVB18Ma4tqxCsJxNLhVmlT3NkDQxcXWeOR/c8a
22ElPpRl3k4srd447noLEclurToJx9x2jGdfGF8CbGawMhnxgNfyb71sys+gb4pr+Kb52Z/c8de5
GK29IzqEHbLxsgfpB2XGE33R7EAg1cWdNddyb3f8YmqmdQj2CoctsP4M21tC2uyUs46ms/cln6fh
mX1KVty6TOdjlXf+h1wKRkI6X7KcVqkmmNzPNq5guIQ8g8SQQz1zh6GJORP6U6Jb2HLMcMadXpL0
kdgcdvyqZZWPUK5N59xLsqt1XpZPDrgc9+iBgTunpNHvQ1ifDRbyAqSdP3jbLiy3u49kJUgMcn2h
IhoH9cVQDXITw4X9D3xrDT4EpMiOYOMcLolizTHa+wCW1rhgb0v4JVSOzzx6e2YYkisrssqpXmIQ
9EucixF0jEAjVcPN/epLSrMszcsTzYzxMKc2sso+H2OUgP59vzoLHgkSs+hADO196dXyolvwgqLu
zXuCVud9M9XeJXF88DdSut4b5TaFBTfNrU+Gb7fLQKpn5S7VdJ8OfWN0104qCn0jmpH6/0JLdw66
CK2qCgKYUbUDQ27KsCQ7ZZ+15xXih0NRgx+cXg26Z7kbwbRezwlS+HyXNSj38ciZ0MrimlRT+x7F
0oY1Myf/sUaIh3LTgBL8UkkEoDil1eaWRKBFmcy2Dy3s4isyGOgpXAo2NuE146Dsre59ctiLyi/9
XRXo2riesGUrBihLe6sMKKJTM2RXXtLMr4j6gI2Uah73mqgffV5SnblUO1YjsXR7IoNnW1ntiYYh
2LoBDaMZzYymhpPggX1o0jwn9kCbANb6CSBeiy2bOzsJwFvZnQZ+g02RSU2XdNN0vUJp6GMLPlnU
ZpzNuJvqyYxEY0i2MEYTpndk0+UqkvVY+zdkbcy3lXLFUZYgW7OUjgtXnGNMUeGzj6wMP7812raa
MASip0F6LTxJzRHMnyzkYEfEXz3DLqEeoNAW6304Gr9By2u4p/B8YP1EXOreDq2t1sPQZ4gy01G3
n5Zkm/sEesyeVvpNLSHQnWxgrWKuZEAFVu/ESqTpv4cEGrMpRSaYVxWBtJUADcikFbWT3Xby62w4
z+7oBdc224r1cSotIojnckuhlole4qAzTDwuStysSWHdO83M/QiNtKj3Rcpq5o6ioULvi+O62MEF
ICPNtwCZ/XK9bNF5ND4advnwBo9BkKh9ZaaJEeWcqxb901rE1urY9wZmdSbJY1bFXlhYV60HvIyY
SjJwjbzbcpW3pAwgAnksyG7mPJdOWnyRvV+8FnQHnm1ZTZ+VWCa5l63jcK85yxQbxWrva9MzhjOt
K/Sj9giu1QNOIK/4A/pOptGhTXYtr9MUjQHRKRew9K5F6prju53YFeiMka2NoGot5TG9cz2Z0iWe
uukE1tRu98g6ZyYsrVsTk9I23RhQlSfVE1kv9gtOzY8OlzDCC7Vsyu9GWCcvmP175IBmnA6Jjgcr
Y/YdNlCVm3Ww9sweKUQZKy0PTaKc26qG4LqrpV+bN7NsacoOK2zUoG/tT/2wfCKlagp3iLOwJpg5
+b3RNIlBwTAolvEGB695uwL0f6hB+kgaDPOS3psLWU+ElzmQivWptv0BGXPkUAEnF5Jb5+DWCUrz
P/XU/42cw/zjL0VTl9+l+l3/eZiC1nh72fdhiv1LKCxMIniEvhNyvqumXFRTDIh9JHx/1E3fZynm
L1QidAWsTR6DfxR1zh8llR38EvJ2+OhDSzim+HseepRWP5ZU6GBc8g8C2kcBdjjGiz/OUqye/HMb
CNQpnIzcJizYBhtCQFR5Rba8e7UI2U+PqauSSyvybDxPeTPcZ50x1UfckEQQM1+AXwoJn/z4hMZB
MkqCxztcLymevvweRqqARtZgJgl7RraLMd+mpZnZtH6T5GmxaMAzRn2tTAQcvNXTxLzzcSjb9V7J
8KntUkBtDQIrGq8Vik/MUQp7d7HejBj+af8UAYMer7Vpsg3iU0jANHYLI7cemmYuL0pC/WprWruE
qJE5QdN0z2Rpua2XFuaXYZoPyUqHu1ZGiEtPQo9EcbzMO1rhErUzPnR6h2X3ak/wY9dZhdHqKOqw
7UC9ZzpKP/vC+ceKZShePZuTPLulXIMj+qeQTng9nlfQcBGkfF6oXJpCMGg30JpXh3X4cSpWRNJN
FYhPfj2sN143hRFTOLD9Anb/MCt5noyRTzeDeUbRCjdL5UNIoHprjyBOQkpFqigL+YhCMCaLAE2R
1aXG53G03cdgII585zEQu5aBCsWRznn1ossKft+UjuYnWW+ipHIRvBuTiuVD0FXG1zWbw2ix++RS
Zkv2ZjB8vu3ggRzfv5/avhVXtqSbzn/PFmS5ZtfU6xRhmWrmA2355jiOiFvboFvR43CQVaAHFkv6
rjt/yC1kACYr9G4cMCJck5yUZeSYm+V6gtgibbqvxMYf7XWTbxQACaDGt+VlddrzJB1UB8DYGT3n
qfWpg3TvHcxOB/BTSwd93lBzLQDwvRSjUjGfDrpWKTff83xwH9t6rV6kYVePWSf1p77L1HVAaf1U
rLSWoTpKL6bXbV8ass2vkt7JPha6I5Io1O4VEsA8CrwCKF85oIaaQBRHBTvxvbtaqjm62Kd37Ni3
Fj108w3GvX5em1kfA0eFR57n9tfZgwoeJbKuW8T0hPXGeAny8hDyWMxuy6rlvcKx6g5eCzWWCRcc
ipyYbdn6xR6xt3pI6lDf5OtcRjYj+XgdRHJTe3VOsEE6B0dzCM0DCnD7pUJNdawDMq92pZeBrV2G
vA6OpSnU49A6n9yhgu/pio942XQRoVia6QYAviU1nFzxOk3WAdOI5x3yYAU471tdRDu/uaQJ7nfo
uIEEHFm1d8pb63tl2PS/ta7v3NwxL2PahDsgiGyQEEJvWOGB/qmzXjKnL6tdac12NFeu/bygPN+5
TNQW2tIeN+oy07QnCzpqLHwdEYSc8tAM07K32oGevEgK8tpmZQDTtdXNCAjrA0Cu8grIj3s3uCnA
6GzCQiV8JUbGsFVS7AIjRHJBAtcYz4vwP2FmzW8S00x/07IoeGhQPeHWitcuLOMGvz1dSbOl+tQF
cWqR4DWvax8S5GoUEiR32tY9yTWQVvfzZGb7MZuIOjDKZn1eXBrCa9FntxOiq8tKy+bF8Fx9tHpf
oBzXRks7lG6esWfUB6uCOSr0SNLEIRw3rsmt7M7mbqxmEU+ep6/mBApHRrz9x5DfbxPWBXPizExx
K9XXVF7GhEgBQ3tbzBcye8IRtuyxnehHRnCZ35KN13QSV4CVPXl+KtiKVgAG2W4WV9NQ4IOZJONm
HGWwr20P14wMp+VIB7eJmAe/kj7X72WurXOLtuqWaa7xVJYwNHejhesxnJcClGxTDV0EnFAC/yjB
rDco8NqZxdzyJlYlhYr+8/vK0pdD8pVuW3mpWu5Q9kUmsOvtLuo8Fq1lZY2Sc00GsiFYVqeNxrrz
NU8YSZl5XFKWZ8ZjlsPtMFsPprt90JDJJW4sxTeppnK9YeM+sd2ajbC55bGtbyHgtjpu23XYq7FZ
byRxjt+Ms/9pP/1V+4n4GjQf/7r9tGnMb35f8t/an8ql7WXfW1BiwwY6ZFiG9Co3mfk/W1Ai3GLE
cAbTYgp/AG7YADew35Ijhjj4p3qJUgqSF3hCyAqCgKHg77SgXAqvP0tP4FDw8S5NMBd6ERFbP5VL
PZU3TsSmuJYWk7NXp3VQiDY4vpy9QDvCYmfPm0CAJnWrauPcWhngabbyfnMiMlMcPUPpN2mnI8Q1
0bnRAqhrZUTn+b8jEvNjgGmeXPtTg6qxxABcVrN2Hg3wbcFIRvcIdl+9VX4DTU1oQl1cipC1yMA9
58bgMy0fJ1KGOm8gguTRbkiqiTzaOeIzmXlVrjeF4RY8CAi3qS95YMzREvgoHKfaZYYHCNktF0xu
E7yx4DGzsOaQ6wLthDXLBL2KGrpoulo94UzyzH1QOHYlPuY9rt/x2HRTwBZMiZpIpJwsUuCsov8t
M5Q8+H2n71yragjv0nPBSz1trL92TKzzm//0f/8vwBuLI/5v+7+3rRyy/4peZVvlzQ8CsD9e+n3P
4v7isHf24Vlvro53tM0fe5bA4Xba7B90QzzgFps27I9Ni+39QvUH8obOrG3xMm7d75sW+xf+1ASl
TM4eiBP3bzk9cD/8eBfCfnWIuAshflmBKRj3/LhpwUfc17KCB0ncIwZkkxk4SZ4qxZJsTRJ44TB1
NAcD4WfQ9aH/QlVh7g6DemXVj6wZou2BqguFQ+u2aQ9XsjXnDYTb1Ez0Mrzfde4G10BGnXPHhOYW
yadzHhyI2Du9meuh6NvshUxksDOzFSqZij0DONLgGl8aGDAmVZ87sRKESdQMHnW04cG1maFVhWlr
3lL4k7jRNqnn7cYWwtbRqnDf71VpbC95z1gtAT7eWf2Ah5xnF9ReigUcxArrf0pYwEudm8uDLPD7
J+UWp2t3i0/yqdWU7QVPchtcCC1WbwroDMkuNW0MM8Mcx7AU3EDn6OVOE5Mw4mdEZcpcaHOzW1YK
U8C0zadtHXz1txzWtjXGkz1l9vM7+qGxiQ9GWobIDo6veZtujIJd56fJS+FVvHXf59he/bAgYQoe
qXorZM4RaJwWaIOCIIGIW0y7xZb8mbOY5EC3rvuqU16H1psv4L6TDmZyG+6EnVpPRbK1JUfbA2IJ
L41f7WyR1kFpd5+rQvDbw8pFszHOwr71kAJcNZmf3dqlUVwHZMbu5JwTQ5HkE90zEncbMlWSnW9s
x/ObJbdeaszzXNf8y7cTWokUnEKaE+JsjdsZZgyGlV2sSn3CzqaX63mTzIBlw+ERCwU4/N6oLX5C
qwvepZtwQaOnwXMeERvLcZkLY9OVvKfXsqgbbuQbfpofQX+5ZJxskuePlL5EsFb1SrVOE+oraBzO
m5ia8EVX88OwKpfZJTyA6J1VwH6juEdGx4bj3QtM+If11DhcgPD3t6u25kIv6ZglB92lvBN8BP7r
ZxBV+SZcRAgY4Gkg2sXbMkxcDZZUnNnQHnx7z26H+GzHpENW+T7NyC6FxpEaFnSBZOLRtiPDd3jz
yeVJ92IABZHN/cYFwBu7pQkzwgE6mm6PsaJr9KUBYo6fFd9fvZ+4RD22BuCEWoYWzum9uWkUEx5q
TYQxFg7UB+BLS7AqNkUopvMZA9suMUeSjheHj2xWg8bptF0nGoze53E7RTgf7XPtjvBoTMWbDb3I
jyH7aUQ3TX7U0xTuO8fsPsNhT17eL+Hc8Dm+G0Gn3W52kKDd58SblofZHjkk85aJ/p4qX68W0IgM
LO3B8pzwhdKDAzeQVgvNoAq4YEZftFdV4/HP77cEe7j8SJYFB4+AGk62YOHg2dh/S2Hv0YziWxg9
8wkNSfJiFGIydp0qGCEV5HHC4cDzDe2djHREYjmRCy5SgTmv+TmC7ORv/ckeli73gxBcYIbNTa5K
wnhI/nBwd1sDv/rdXI4/yj77WRtez20VXq89YR47JjdcEi0BV6SwGIEkssFXmU1655bObUilWU/T
NYwFwfInz5WCwPgivHZ7RkP2nMFbXNoNNmSjgpsPq6K9vQ+5KTDgSfoBTLFYsWqrnbMHjWX/Ji3G
cJ+jYj3aWEYfkN44Z4gMNI1rs+J9wIM7COOo54uBJUPgEXsa3G7kCBLY9tAtPX9kZWX/uQQ0cQpx
mRyTIbOefJtr3qNiSg5BhjDmUQFQc07LyBJpr/zghUEbKJvQ4kRVlmE+JWJdu0va+jj07aZGTAKh
FkyQWPPj6GyskWmW8lTlifOqcoul2Uw01xQ7Xy5wAtY5rVJV7quYYQdESwNYpAc59EQY26xjxok2
mhjRcr2YCi5I23CVzrTEGDV5vXmbI9R4qmssF7hWujTZT+F25ZAg0uqLU0je3kI9/5aWbX7MM5er
O+QjwMEBCchdswAzNMrTaG6w6fdr3rEcXgSPgG9pgXAgxcH3IF3lU/hCTevzO8W27E2z2Q/3U0+5
d2AwwvomN9oJDYPtegw1NIGu3wzs9sqJ/LakFQpMR9z5Mw8jBJVyPBeB6mEvTc4s9x3NtDvH4+6q
qhJzxjhzeO0K5Md2x9VT4Lygw13MaOldmR3eV9a2zQgWn7OgfzFzYiSQC6a6/OhCsGbK6GyrlLlB
5pxscF8RLgCzHfv63sxGKwrS5q3JlvAsu20YEPRiezgnKStwWK3m7bwy2EIlS1cL+zlQtd2SMRrL
Plg60yeWH7ueYzMdKSF2jM3ZH3twGK7qRg0ZUWEJUz6Jc6q6XwvIxyKnXQZHwkhfeJRK6nOaFRey
P7lrynFhreWeRE3EEsNUcrZoy9u99N7apn5pU1NeIIKODF50MKOZ82z5BD/w3Ibbg4iQtuqJYV53
xTMmuINeLBLu3ck+yJ5+Ail5w60rNpgOnDRyK9PsOfd7FzxMk/zaM3owQDMgrQndSA4+ebcF9wAj
QbM25tMw6LPKxo6otxCzy53InDYKw+FjAxi761R/MOhe3iGv2RW1/5AgGRAftYeoj+dEW0NLNs22
ZlVFO2o7Hs0RW4xW3ImOHqNnraTyKdotO693iqhrrfpkmj3D8dzpSJ5zSvtQNhaDDj9fD2IkxQGV
VUn0lD8jS6UNShSF9pAQMwkknD1KSSRYOPxZeDXYzvohYF5+UUix7v18AV6+GIQc1bP57JhTe2MI
r/mQr2Vw8a2Eq9d0KEqyoN2nAQy7negWhiWM+K4I/gHebKcCeZ3hLq+V0xbP2q+fyUbvq+uK4cl9
X5IzaAxqDiJnlSHSdnv6qrQMv2RYA+BHw6VZucj2PbFrpKdoZERGAXx8QvekFxTLddAthHM6gM5H
WxU3gcyY6nK8vLdiCJrDOkIz0lUu9mk+P4dbnGqZ+/LoJ/Ov0MMiNy/8L2m/6IfM1U1sErp0sEuf
fvrgynvEhxnlT4PEZ6mX35j3PwECwhE8K3UT5Nl6X6/M5Vt/rNHak1yShCiuaFY6+7RXTz1DSrI9
PCqjvaoxCZBtzxJFuFFEemu3T6kbLmMtzYulpHFyw1ady3B0rlt7FREHraEf2NOZ8WjHLn0f7I2Q
HWPBioUpuS7voO9j2AwuxlqaH3gIIGJ3iPVIA8M7V9LW9ylZQzb6+JPFjvCIPp6aFWxIvKQkOLqo
qraUS+OzwvkcYzAKb1Z0yGNO9iSAHPGALDm4bnU1PMMqMq513VUkdwU+r5upXb8MU4UHMAGrehmW
pidcZ2g/FZTv6Y6p74RpqbbKJ0smwYmEOeNWkLYZ8eT14zJwDkjc9KFoy/pMdJ3/apT1p8XYepQm
+Wy0xiD2GESrblpZJLZ6HcajSMoscoMS/2SVo0DEm0twazacp8Z967IUd8MAuMfsRLWtVuZZF9J+
TSRJGzGwXqQPrbWnupZUgrloYl2Kcj8gXXtKelYUVn6JCr5lpM84wwc9u9hH4hJ1rCz8au5MQt51
Nhr4MDsmpIiclRdIjt3giodpLitzn7qV1NTi5PcUD3liwjff5ATVyV/VlL6x+KeHrLB61JPYSaBQ
kNqVZgm7/JZ0gSPqC4OFSeYeItFxfjHwdAU89hLLo+9rZrGE+S2LrN/TtGhvcsV9kdvD/IIovTqv
HrlbJMGVh5XRJ81Rwf8Wfn7wgBA/z+kScInbdesYlxxpy0SCzVjn4W+gQNPrtK9v6d+qj1u851Ut
gxuvbAh/pBp4rDEnYNpADLojvC4h9qDvNcF/XjeKc13SdL8YvblaxIKiEiIjwR57tMfmJrIk0cqG
9TuEM9UsLo8dJtc2+Jz0MJlOSVHMHcyKWQv8Oq4pV3x+iG9XN4KxSFhMqgyB0D110Rh8DjK0boct
Q9cDZRTYwIvnxK2veiH5dyyeDHbFOy1rkrBn9u5IDQrLhWqrmZECoj92eDblfVfpizDX5UET//RE
LYrqE3nhHQ0l6rM/tdzuvpHp/osU4buWQZz6//+P/fmfG1jb1tllY2+xgQbk+D9gmxinq7wb8uKU
tCEYqLpl2PVxddYRyqde1544vZBqpG2wUHo7YkD/irO6xYD//A1oxm1fBNof32Jrsf3Jhz9nntmu
1pCe3CUM8Cg0Ks3jMTQT69akz5VSbCbdMbfzLL0aumRt6Gap5DZtBvMpEKN5i7GaqvJvHxYmsTbC
Mo++BirHH79UY48JfX4nPTUGpR/kEfhLS06ELxVZUkUMq6h8xhqhQWxM6V+hQt8da3+mCHIw+Hgc
dwEePg7OT23FBvnp2Exgs11dsRUqzF7jlEBCVheckEyj8lztObCfSj8xzuZWfjdOheZycvrO+gBz
k273TpRDmp2GbQfd9TQpv27kqYe5IXbhLw7X/3ISN/edCxfIEoLgkZ+O1xQiWbaxMhNaOjEhDfUC
XgZuILZx6YZuH9EkJCh6Uf0r0HP90A/0KvqMvXzeLvKhhhP+70+g+RMMnuvJowZykC06kEZ4DP94
Bg23N9aRuoHxJ9PfnQcP5GGgJfWiaPGQSmhs29/ZstSbY/r2GdVQEKOKkdXRhAlExLjqtj0YR/bf
fzH7f/tinuOG4KiZYdE2/vGL+ZPowEf02anzUipUfLBtNcISnKW/bNI21Tx2hIk5Z91StsYLjePy
AlxxehidKVQYUQAMCmTmmOfe62JzYBtr4FHcp85K+Y4Gi5obnwk1/NbraULBnW2QPkVp6kvEJJrG
4Nu3TSlObmi37zjDRnfLQ5bkxLUxgl7utjruNW9Krq1VMbzBGgOS8y/Ok/U/BAcm1lC0oBg4aSGG
9ON/uP0zEyk2SnDjaGcua6DVrpAhg3Hb6jQL356FP7zGZTAZj4210jxZ6oyvpfNxfVxCj6OV2ia7
E3c1QBlBfEc341j8d/ErSIXv7SEo1dvJJkZuuR7nMc1PbUoHLMr9bkr36QQ3c9U1n+5a5M8Q16Kx
cQdsCN7ez/1/RkF/MQpiH7Bpd//1KOh5eM3+PAT64wX/GAJtkx4oPngp3h3IPCK+65C3EApPWCGK
u3chMpfXd9EMwRMob0xmHv9sPG+DISEAXaKn99FbuH9n+vOOxv7TMi3Axtg2iww9ms3G/DNvve3b
PGt1oG9COk8QvgKqBX2oNwIopiX7TObR1jJI2ckp11Fvptb5cclJWtIbl1b2KOusjcBXULfs3/u3
wKjduxqfCzuTtlpysjUZIQmCbE517UGkeTB8TTUbjYROhM5zBvgAz85Yo28FDjMRACSqxPgQ1g6i
2FYWEoWKxZYt+Gp3BKKPp5l1c4GI6Y+ozM4Q3IziEvoBsh6st4LZUtP6pFeRPcw+oZjlesWxdGz0
tOxIBB/L9rgTHiN0K+13LDmamq926McyULpN6jo79r61MsdvvOSpqRkvrygf4XiZbVyto/EF/2D+
xKhIUnLVWXG/tGgjF9mfV/SjZDIm42tokiQtFd2XHUlBiHUEI9ywndgYRiGQTKu5FAiUXdJ0kIAv
1n6e2XZdMZ/aoiEKpAu3WVoSELGAntl2NUaqHw0cjWRJ0Mgt0kPidHiajti2svE4fcufMEUKNK6i
x0gk+PLgEfEtbzqEuhi4d7VrWfX0jV39nxXhL1YEBkxbofevV4Rvs6n4tWyHnydT2wv/WBlCZkyM
o7anKCRayNTYEL6vDFsSneMBH7P+EdXwfWVgORFiYw+wcmx6N545f0ymHPcXzLyMkHgZ1Si1199Z
IByfz/9TcbvxshzbxzmBjtvlAfcztYslq1Pe4lvXK2aGdD1i6dIDECZL4BZXN8bg0HyuCU/ZTWiE
+x1js/Uz/XQPRFFuntTUGdcEqqCa7o36kOIMB0izqps2bU6ZtMcL2F0/hm6Kxwvv9yNWPyhWTQoF
Jw/YBzq19zjRhXgu8FU2jJaA75hd3+5qVfSRpwiP4f3Mg8WQpgHWmNjHoicdiu+97HC7nsCN3ng2
knZUOign+uR+xmzILRFvVdfO4a4+9QopVOABafIr72I6YFlG7J9Z2r+NjG7iEewpgnVZRNJu9E2C
iBfHGaEuk2AYjLoEsKaxZ7NlHuhLr0cXsOiuSa0jMTTNx1BPxV51m6YJHX61yA8S7/2e+m14ldbA
dMSvaU66OMHs2uPza0yCHCmHLkEQnrQa8wc/zdq4Ns2VsQpYSdyZCeOzDqfdUHyQOhRAqMp1X+Ma
27Ero7ISnb3PkB8w8QENOdfjsptISrjQn7nJTHaD7FQfQlFvKAb/GNbjqXM2KFKFAxXSLTwBmkux
lQgqswKYSqZf3GFCUzNsP6Irh3gY7SSu9AiYEyciDJjxS60gfi0LyC10+1fwgXVkW7BiV/9g5Ii/
XHDm8VjSYGHl83e9653CJLwMGv5RUFpQtNbEeNE2LUeaTO5eMXLZ2SOBr5YDyxSRpj5b7GueiIUn
RNAMptj35/4ARga0gzLoJCzCiRvSSnZukB7RSzs7TDLOPjSLX7sFqn1PWC5tRiKyXbuPRyVnLBbp
MbNHkKs9jYyKQLOy6J9a5b0Ey3pdWLO/SyfPORgNjS4TZu7R7+rX1S1+LfrBOW6OAmZhc7OHu2Nc
eiv83WGOEw9TCNaUcA+EhnjOuSQCmd6HbQGvKEWdRDsEEECKqTXAFeDAW9+BXTj3VmH+qp3VxOmn
rhaj/LJq3NDYzLp9kaPEcBvGKOtKQK+BZzAihrCP/bRzTtmKz9jJNE+5in/DcPvJUAM0Nn9JYg/4
AHYF3R+hGjn7lgCAg4cY9JDYxbO0vPSmEVl9sIMvaajEZUkhjbudZzzBt64VbaXMif0qzx/qqQyi
Bg06jchMH7s8lE/kKJKe4oflw4rxOlZqvUHwWB2Copz3yCC9w0orJHYRDu+bxUx3g2WIO3weK4Zq
+NzUvzCT8SIS1WrjjfAL72zS2IryNMAcbqXnwZ2sK5oVY2wwpnvGNs9RJL8htmh4Rl4azrE7Q6YQ
bsvWxy3EsybXGDy1iU19AnI6ALiIwnFldrqWzWNp2Pouob9yMWmQurhiPXxAs4GXFOP9jKaw9iKi
m0uUbao88FXHa7D8Nn9oXDdtXh3JML6lHfwlx1e0PbDJte55mo8U+rG/cjw7ZpsnP6uoAGzxdUnw
a/Iwdy9buCbm4OGRqNwzu2TvEuBp2TnSffCSot8z8233GYaM3TpXXuwATofWFv42DtVDzpCbeeFd
NUKgFkVuHnVu/F5TwxwqCh265df5zN8rvznOHp7vxmmag58aMoK61sU6YWOQYW/bmU7+2rcpUeEB
cyU4YicfXjCeWsQzc4Bv3BSB3lsITWPZ9FxSqSdvtOUfqNRewx6reJBT0kykQj4mVpZGtU8gCAYh
wa12XJz+90nRtPdXnRCEXUDbqkzzkgRVecAnA4xEM/rUQ0l2VlgHpwzuRltZv3qeui5Spzgrd3kJ
ZuWzo8TlXGnbO48ib57CcPpYET4Wd53/uwc5GdAYDL45rZ4sc7zynUHedoF1yVusby6WFya9HtGo
8q7KkiZObOyaSd9/lXIUAP6wObnriHHFIeYywau674EdXDObJgB4kcEOTkV4qnCCKxsLsA7CJ+3o
U1s15hXuh/EwWbo/DAEO0yXgE5uNGIG09U6V3nVh8hBajAQSyAxsqzTT6oBHGcN77T5u8/EYQ0x+
pXt1TiV5iNNkG9h5R2sHi0vEkFb+m73zao7cSLPoL4IC3mxs7EN5x6Inu/sFwTaCd5kwCfz6PUlJ
O929MxrNu1400kSQRVShEp+591z/Y1moD1M8gLOdibIfbBbuSZnuBruf9qpWBDPUMePWaoxugTTc
mUlAEqnr6j98umk7Ga97D4FrFT+QadBsJ8B6qgMaz4FWHq3UeB0i4rs7Q311shbwWTkMx3BcBGdN
JgjcjP0D5292StmJ7RPoydspZNM/COIxQ5S/+2xxvB2QaYd06hacidta+yTIX/EpepD/wqe5l2dZ
dKhRjORXx2iDE/BtHMxw8ldu61s7rwlwhbmVeQphPOCY50m+cKruBEPYDRn3BIJ+LumU+2c362Oo
gozgu6g+qMlgK4MDkYTZ6aVnchPwVYQ7mJerjruvCm9jT0QTa32cjfpLBgMTIv6hs5tsRD/aotF+
dgYmSpD8ZlhCpEB6suH0LmAQthOE99qOvQe48wyEPzawr5f6JJxRBhHY4ZDWDfk6MUJpCbxYwCb6
W/r1l6wqenDJwOtfl9cv30TV1P0PPfdvP/OH5sv6hbkZOYoOozOUjRTCf1TWgfMLTkHMvb7LAMtC
dPWPnptERzp0IpqZJVOrftd6uzYUMRy2OgAJkZbnBv9RZf1DXe3R73tkHCHtZMIXuK5JS/D90Di0
8LAyp/cOYSjZ/6WEiWuC0eq79+QvDMdD33K4Rqp0Qi55J36aTcXD2NkOyNHDkNfwUyFhYArDtPdJ
C8/vKp+5Ybl0ejy+9P9uBqw/r+9aB1i7vDitTWhGvG0Bb/aPl5iinQKYSgWbuFFT7AIhp82oLF7X
M4uH3LKbt4TWHxdtnTkbuczZN2WwGNv6wnc2pbCI+RgQL/RjWLJ7NrrTUDTprQxz9CB5yanXzwLU
UkLoxiCD+KECY7n58zfwn14EfVlkeRiLuJF+egdNAQkCD0t0YONkbxVRkLvKQM6Rse597hwT1LlV
oCwyKjwTuLe1GoKYEER42lGcRUTJQUq4azC+onpiFB8RN7Ebw6I84jMu2MmyIamyQadcLD0wn4pZ
6J9fw8/iQv05hJDqLOZPbsA8/sfPQbKTGeZgipDwkr0izAUE0yjmvYY1/Pkr6cnvd+Ok90+cGZfD
Z4+kGAfWj6/kjZakneKVRnqHAxIhPjw/7E6id7p706Ns/fPX03fQz69HpBOuDG5xG4jPj69nW7Ku
K6Pk9ZJM3HOiSDA8yb8beP+T989FHUp/Hjoh+MCf3r9IcFyUkxEehM3yKORda50oOxQyfPrzy3nP
+frpejybeGMMRZwL/+9QyBmnRxP34MHGLHBcAgmZNOKemWc+uLnCXIri0YfY1fTFwzwi6Gwhp23c
HH5Qivr/XHledy9mLbnxR4TcrZUh6xkx5BwSWKUnypZ5n3FvPiOFqmnOFtOl4sgnFqRuwovQIaGL
Du3sIG1fvk7+kh3+/CKddwfeD1eJbMviaGBqzoYo8vRA/bt9WWzDUIMDpQ6TpmdWmqOJ1lICuIGt
2bCRJXKo+RUvB9xNTeDk5s0PcEqptSzN59SkTrppoJ09+M7Or81XCy7B1YtmF6AblE8P3KewJvvR
igiYQCxZWmvh44W1zSLapQs4yl5TQ9Oktjc4s+c9Qa1WPiafOM6Kg69po8lge4dRE0h5uqQM/2JM
LomfHdDEz3CMYJYyYLT20mnCJzIU82NuMHqvSTDvdWjtl5QHz7rC8HMEKwvHleV2txo1I7XStNQx
9r1tO9ru2kfytEYxB1a1t5LmUIimeAEHtS41fRWvuXHrRe38dZ7ZfIea0srkwNl7sQu6NffBBS5F
628MTXb1qKOf2kFWr0wMil9bK20oPs2I9XokUiSHU6PnssiMPgRI1DaBZsjCui+PuebK4gXyb0nz
gSwTZlr7X2XTLRzm7jNVDqIw8LT47AnZAlhraHKtQfz3xk2yZGsE4sSAl7/at7otQ4qjGo36SsA3
sjlVT0BxNR/XoDHBXnTR7+emKfN27WiartRcXQvWM+GfRN6oFHYCGmCirODwGu9IXgu+09UaDHSB
s2b2mjxf8CLC8bWbKDwO+LffROzLOxg6sj72THrXXSBZMbq7WlOBheYDD53jvDWaGVykNnK/VlHH
ahP/MwFwYGYKNfHRKGyNmj08ASFOU+fejoHocLaNxx4h22o20GmvRGp/dQSfufCt9n4W5U0WQ+pn
KV9gQyzBK2gCMl557AmmeWptpJ1m4rooTFTyCO/zJk78T6lmKac9VOXYgq+cC/+VrujNrup6MwmZ
r43cR9WKPA0ilbAugRomXHxQm5txgd+Mnng15IjWek13Dtiwc0TBEbCqGiN13qizEcKDLqSq17Nm
RBuaFt1qbjQ1sbuGz478hQW/3hiNzOJ4DNHvJqEPeHrK2GQn0KiFlMbZW5oGHiWzGoEb7A2YlIma
RQYhcEcvJOqHeKBbGIh8Qpa04F7PlkuWiSoPlqZiBw1fF99g1lMwabGZCGxxAqa0oymtbp/Ga2Xm
9RcxusmHnCb3qx/I+YMziulUheF4LMaIKSODjoswjRaVcRGvybsej4PF98uYC8TW5YzbncY4kBai
6ChYuo3V+QiZzKSiE1vUszua9Q73R3qE4Ndu3bIBAzgPKK4d1KyW39WXDCctHSN4LwZ59SWvB7pU
lh7dKWrNYuM3w7w3/FDSY5gFtOxxhgUkpuaKgaXcxC1FwTLOJr4uu4BSguUrS3hyWEscrgDstVtz
nOwtVyxOgY/abUJSglPOnM+YHuXrEk3urc0X9TpDWB82YDvxlJptM36zchpfACsLsIlcfEkD5C5+
kwUvYOjrS+0FqC1M6ouyaVMgLBPVyUjJh9ceOFwS5fx1yKq71WBhf1EQ1B7KxO0+5LlTkJW1TJvM
oC40vHbel4XlHCdMjbsWNdNL08vy2MFm+LoYqUlDjDAtF1xk11J++WUTnxZskId5dtqrQ6LWKZBk
HiJ8hunH7LvYkP7VbiMxcuXMZG/16HHjDQ7qM8LosDC7ye0StDGkW3fhZ+yolK+4CXSr6fCXIOo3
9+PY62wZX0+QSNEG71Lk3taJUu/W4mBYL7D39wRTLcQI+uU6Cob4RK3iQdXwIybUpTiNPver5aTz
r9TA40uGlGXrNDYYyLkcyxW1DUxWyCf7uDa8MyECxsPMCyCToANFbh4gB/dAf3xCGiM0kTLtH8wA
mQC4r+FBmGiPRJBaH8zQo+tlFBKMXbMnxRAWHPWic/aUue87DgVLDA5mys7dtUTDoPOx/fVY5umu
ceIUZe3wRBSpvZ76HmZkMcGry8w7EdfgaYo0GfeiHed0z9sfFF9gf3bphX1Th3N39voVgjGwbH0l
zI1wmKRdorjyWk5WAGCrGjlNelWTrarl733QX2pYtf6IwvBfN6y3afajTfC3H/i9Ww3NXzwkMybr
nIDG8PtuFYcSOcKQqyk/KeLZ1f6jWwVHBT1Kg62p63WT+397ILAK+IlMRAlQp/QS+T+yCVo/18AB
EC3gDRwg8HgR8v7Uy8WTkcDr8bzjqAC4bex8KR5SXVF6rjuundnDxQvCYMfIf9lZk4pPIb7Zj0yS
1TPBz+1H18/lq+nUfKcVZ8937+RfaHP56whmwvLggff2/Z+lMjRcIqbtcI/56DZvXuqqu85M9YGo
qIQ7Iun3nNyMv9sG7MKfvzYKr5+7EDgYRLHoNR4F7buD7Id6NmXu5Q9ZdwRa8qHqYhTq05BFN0WE
sXcDrC64wDkHGOhodqByo+yZczz7pJZ6+Rq8QwYBvDqnpEzktvCHct+/4whF1/j3wTukUCHmPMYT
5EKrddodyx13tRDwtcpVxWDRHWV1m8KPbteBxVzLDDuirUDyBZthWCrwjAOou5XT+yyBct/+SFwB
UQmYMlYIY4DjaM4iJrvhAbt2jdZWYxiNXiMZk46GdR3FkBrhPpqvBkXcNiyCp0Et8DxdpgfIqv22
vgowUlsj1ZpEoRmQM4KddWEsDvCqnrNoCVjur4hvSNdtWqfrSsMk63eupKERk96Us6XQ2ElYYpAt
MhOrOJRQTabkA0Cx6RTzbkpLf68i6AeGa1MzgnTvHrQQ+N6UcLc2DFGwhjYmAF5U58RCIqjfToMj
st3oqHBeZXyVHuA5Jvjy34maC1r8JwsU1rbug2k4RmEEtRB7Xf+gsoG9hOVMkqw43zJ3GBt4htdx
j1ELAk9rwd5IFudM+IrJJD3J7ImzGeEqZg1wPW1uuAcWF7axKl3EnZPnfQjyOdymnl/fFbUglzHp
bFocD2mT+w4cTUxl7ch1ETuheaQzto798s4oTe1xV5jZLuK5teGbGh19zTRdbDDMWHYgnS6aeRoC
zX5Lg749LJqIGpUtbNRMMLjoESkSRJvb6DuZUSs2T5qsCk7DOsdGqE7Qu+IXJ9c60yllaloGXvrN
RZhwa71zWrM6qL6hhSqalb0wrCI6p65WZKZANcb16zkrP9DYV757j2li5M51ILWFx04eoyl5BPia
qXbVBTVwuBjTXLLOVcxcKmz74mudI90KV73I97YJWRHDTMXIqkghhRG22aJ3l10ksjfCaEqw2DUq
qVtIaBQew8Icy3Ty8YMPCBe1lcdsaTEcHrJxNIBZC6zO6L/U8UAFJCIAVmsfUkS27QdRG1sgXPPN
OFs0xNIMejC9I6LJx9lp5vkAPgJ/sRHX2jVSiyrZiCFN2k9YxGjHyWyBEoKtrEbpPxUmec1JyqOA
akykU9ZuOpY5b7Jh0KZVed7KgH59xJlVPCBK0YchDo5VQUd6my9DcLWHpiM10I54NaGvbU6Bx4h4
sSZU+pLqiDm8fO0zP3dXIhv569nULYeuAaySNVOL2NxrPk4jSPxV5I2I0dOJLzI0uEEZq8FUw2cz
Z/Vxk2fCM69RPKHYbdHwvGH7YV+J8wT0gT7KWVvzPsHut7d9/s5TMfrxqjJ7eSmlY2TgMieHlHZA
0nT0y4YngTW/ecOAHPwUjpnJ/xBAqbfuZNey0iHbcJnGDzXA7kxCtPHqt2HuK24dsUjyPRf/2kmL
vxgVc2PspgFV78olpnvfhXZ5i0twZI/aZEx5pJUrWo8EpWjT8MVCZVTeCq/sqjUO1MbbhHh0jsRy
9HQlY59Wl8ogwYQjcZm4d6sW/yyxcOPV7QS9HhuMeNjUUgSfUIxPEGAyUURr+PuaiR36lLmo/0Oa
uS6YPjaW0VxTfyZxBGhKQ/Cg6R4TJPzbYpLNZ2n1z/B2/OOIH8LT3JLpfiAHudwYRDqO+xBzEFk5
YVZhF2mQKrheHu8sCCQ3qTOCtTWMub6kLKCebIw4PruLwftCioGPrNGxKA+nYpvbULjXpB+qi1vm
zTlOxxQ49iLkimUIs8UubD3SnwTQNKPsjxEmgmDFDQTigufMwiVH88aNSKJeWV0V2GvfkxC0h8ZG
h0X+LnMikL4zp9/o52LDOU7saQLMVmmsrdSA2/fn6N9Con8jJEIcrXPj/3Xh+NgMmNz/v5Do9x/8
h5CIpR6SYdIHPQ/ZEL/zeyER3nYHzS4wm3f3+x9CItRCFIisB5iy/LztoDHCM+87CJH1kuQ/2Xa8
18Lfj2pN4unY7jP38y1qNdSLPw79IjDJfRx3xplTYryHR1FtFzbex6pcim3AxApy9mg/EEDKN6Sh
HLHGOTqGFoEUeAWnpxksJfw/aAxW14eoekzSz1Hc1GuMboRc+XW6RS3+kLQOuT39CBtQlycuDryh
uJswEbKDTTBwFUwcLOzya5B2EeRuHXDkFgD1Ore0Hxl18bBpbaAOTgK3ehrlExgljDwQMTbzIMqv
pgECNHSeodj96rR9t4ISdj9HiAhzQsP23eS59crJh+oh40g/oWBhEhJg/Vhh8i/2o7Nkm7ysycaA
3XWsEgXBkArp5Arg+b0cnHUOK8yHn2SaV+EbtsINNMesTlRbrYixJsuU2I75sGDL2FIJxmiHOu9i
ivAAiumhNckbdPrIuqkK61zHqtrkipIkCRk1FKmOAe7CeNfjd1tzwzTbsLaII0iKaZXhISFcDEI1
AQoMI1y2Np4RgIHNfRLSY8g4btDulJ3AClI1KYtrT1L1FeXy2JGhsZnm9CUiqPx5qjz/qNxg/Fhb
jb1KeXJvTB6o8RU8lW1uyybNBPM5Yt/M81jH5O4CICsYCWVTExpfoA+QUI2AdDCW3cBClxqpbuSy
Rt+Bsc/AE0qPC5TyoXPq8BolmO1YTHeOIqVm7KZ9ZUtxsLHB7gMmaTVlnxvcqoqizgh6s4f7agCE
XoWLdMZVn2TeBSY2vB5LkcdsFItBkO0YVSXgKLe4GjO7EwMJugLTs4ciqTe9ze+L3+K3PTC/SG+F
2992xEFc93pjrLfH4rdNciSbTC+WRY+qdbqniKz2ddeEQXLLLGMcpx1lNij8vbu0on+IyPqY/Wek
s9J8NMbZZzdtMMIhUsNOkHPZOxN8hULtWfDEM9XNlCGA73as/GuGC4QDvWISVfdgvZcK4FON9w5J
Xs5z20hgxLLxitfGINHao183XtLCyxhDLQH9Qg/W+gaglkmxG3VfvSXpgGd2dvxQl6nBzDbwkCvk
ONxeYq8uqquRz7a1rsBn3i7j5I8wz/EOrQforjWqpro+zbmVHshKMbbZgm9xjcZkprBJkcw4hlCv
RVaSQsHk3vnUpa69KZMque3Subv1uyzUAIx27adWPe35A6CAmlKHgHXmVpEtfMhmYLK+FPULuhlM
YUFnuVTUM853aBoWOLc8j49piPszbAMDXqgkWgathfI0M6/Ha4JLlY8cNdIq95x+Xll6yJyasn8Y
xqC+44Ga7AOe3Kk1ercRy4KnuGzVuS1b21t1RrJ8/PuB+FeoLwjSUbX/yQPx6Vtdf5Py27cflv+/
/dQf4xSLWC/8PH+s8H9/EkbmL5xJ6FmhrKBx4p//N0oB9oKdxfTZJZqaQsnz7g9JreP+wgNS48DJ
v2KRzvDjf/77i/qv5Fvz+2xC/vTf3/vVECH8PC+wI/L5InaKjg9/6ectaTALx0gnrz4a8PwtUmeC
OMnHbWxMEwjAykT2qi0n06XXrshKdvPG0k5JlmTBoavcbBV7say2Nj0gWT64K5X2WfracZkkPmmi
kwA3m/jqA+dV121mx3PeyAOxjrZ2bg4R+dpYl4jrIE57qFv8nQ7IAZq5ZIMItiPNGx8oHscBuIRp
slRwsIkukZI7L6XELlGTczDC/3Wx1MN/kdVx4GDEd+/v2MQHG5NlxHrMs+TW0u7Ues7YvVHdYtOX
LvZVZlbNh9Qaur1Nq3UiuRGjawKB5zM8ZOyv6t0KW6GzvWmYCDwXuI0vKl/Mh2ESrOzK4H4crOgG
UX23CSsiActUYsZ0CoJVA/Ldi6yLKQ9MsQc3UR+mzEVNiWO3aZvgKGjud77Bk3AZRuu21mHf7MK8
RhV3bEgMnuigJ615CreMZJrVUOASFgyvtlPnmmtzcd1LlCt5HORiHGJjsU5ukRqnUjLhJkcZxDPE
343MzeYGIgX25C40sCpPEyPdrMVFy7DvkjCQ3SOWqnZ253j8Vrncsw+UN0FmxDhH7Sdfu6LnYvC3
cmJUEweFvF8KHAUTdvadPzRqY7R4q13tsh4wN4Ak+WRWmdwzJcoPw4gCmeIvfhnDrNlxAPpfYWsX
880w2/lN4oFlL3lCpGuF2nEb6pQEQiXCAz5Uset8mxhbtDVb5ue4vLRjHIc4+Tainn5NpjnaLVr2
ue5ijHF8b9x7d54k0rm8fU4HK3+Goj2/Matn4VgvnnkD63I8h4ZWeIGgx1AfYdJuyf9cocIi60i7
3mPtf3e0E77EEg9aBnO84bjdIRyaAp9FZ5zAWo63diWis9uxlFm12AbFOrOMKjgMxpDNO4EUmoQo
Htxk1muHPkjiXf5u2l+UxnBqJ7/9burvtL9/HohfqZcI07/twpFelzZiVWeiIN3ALAk20qJLVfZS
3dG1HnADEpc01N2N8O23puyC+NLBhUjPrVW++pkIHuD/ENgUWsZRZoMb2/sSWSuU8ZHktujL4sIK
2SbxvPCwVPJODqRlfYlqJ14ubj0wnu+HZ69Vzp1gcCeGLaLMJ5L1ctYnAx7oso5OEx4XRi+xxD3d
giaHImJU+aRDSRKU3BQzz3Y5uYXaILaBYg79MWiCE1nDoTQg78M4perwed+rEZpp7Oc69wSpkAnN
EAnk2kStd+0gCgSv1BlgdYlHma37mlIy/prHncTcv0QrTjieiK4BLm5oHrlzvQJCTjUQtixci6TB
EXvuyuyj/HNgxLNxCOuRCYjXoKhYEeU8sCsdBC1ljI3FvZmSCuvR3HpvBUNt7hST0QEyxR4ZQ91h
IWZG536dXacv9sRswQgPZuZJm9HIqB56i4yELctRXnIpEwGURDvwHIIJqnUhS4yB5gS+hrOPV2R/
yKaSQQk6TOJEc2c1ZlHd3AbhbDf+eqZ4cfoz5AnPBLAIxSYJVAAWKK39WzUSeuZpZI9JLB0UAo/3
eO0DU3kqp9A+U7dLUkQagSN/qaJpD1fOv6kjtzsWGdE7rvJirW5w+7U9OMF+sOx0T0ZtuG9SUdzV
dnlZElRVK2F5zUWlOqu5bQN6/95NGSaGgWZ/Z8jVh3oAQ85Q9xQCXvCMOtffVcpMC7HCVoAoMHYg
6cxHIuLyrW9LhOXOhP/WN+r6ymyheQjHwL/2fjd+ZBJhzyugZ+cZc/Gq7IS1KZSb7HsBqWm1LAMi
9Qqp1pdu7j7zjBJXnGXwUXHxrjNmPnrB2ZmPyWLFO7a54TNrPXnvAvTm4VCXpKYG8rbpQ4MCkSDC
sTbjLwst690cWxsZ+MmRozM+ADcwPxSBlW0Ivw0/jlanmlUf2+0hh9JzDpZguXE9O1zBlmDFOs35
pxSM9cnrGmY6idr1Ru2uVG8u+bp3Umik+ei423yOlzvA7vkWvPNeQmF+XoKmP86gPHHN1jg3xsoj
bcFCVrxI6PkTjcotOCgv3whlh2eYLiwxbYdBGVaQ1cTrY+J0vZVNoOMqQep+B8EdTfKSFls3j5K9
zwXsWvBFFKKTm3I0Lu4HB5QKz0JkHW8QBvsbeh3r2zjYzc7rQcUXBHoffNk5r4bi9YAuJxscdcRf
Zy05f3VfXgtz6l4Gvoc3OE3FnVYbXsKAeOElBeYI4BjTt5OOV7ItwWHgxzmUy/ipC93sMrtp+ho3
g3mNYwsWWy59KgEAwmjX2e03lWNepUK3sM745t95eaD2ILzFWxjU2EwQHDlq6e8FCm3C5avQP1aR
jMiNSHHa0bt+nhhqr1pVmYi8G/MIcPU1JsIDUFtFzHWN8YMRl7OF74y+2rSMD6qOza0rkvbGyzKT
iZXUHjaRdBti9dqNa6VMDxVzNVCPMH0GmUhAa6B/IoNxnhyVTyuJTWoNrm7OtPOGUPYKjaePhZxl
Mb/NnEKwTXypwWdvCL733mwVUlPAvmIkbuacBIKZHwLuEcpD8IiwI0x45CVVlqRP0p/b7P7v+v4v
1feeo6Wg/3rg9ZL9k0Df337oD22v94vNvg0LHkpDXcYj/Pu9xA+dX/yAsEGXxajWIH7Pc4ygQHoU
9/hnfR+dHV63P3iO2PAcH6kayrvwN9TjTyX9n5X4LEV/LvF5eQdxr08j7NEl/7QuDUeQMkReWah7
5xoXxNiQtKNxRks9dzg0HLrW+NNck7fLlw78EaqQZO2yKzhDiRiuToOpDK2Es/OC2Iq3AuL9XaqB
SkKjlZoaBxMOjvDYxf1TjF5J39ndm+m0eE03gjf4GeRN/WKz8btrq4m7e7QN8dWLa5BwKSsSd1be
W2122o9uS+/NadHHrbTO8qX3G+NboQL1jDSoUt/oi6IgP2XEMVzTJtgK7ECsz/IzkZ4t9PQxrp8m
x8WJtkqMwb0OPXZd9CyN8WS4HgUcR9K4bUPkTwESv5WsMrxtge2oqyUUC5kiDQmwLHlsSrS+vC0M
oQ+WmpJL3lrDGr+YNgUjZN7G4TR5O6sjdAQbwGe3Wuoz0hp2ceHibjwoih9ELilHrdhFEId4pIyd
6YWZ9qxrMkoJFzcdA5yqvYujxQxYXqTuETux8RGBC2InqZAFmjKlg8CLjwkAU88LOWfEoAW+Ap+x
iAWGicpjkChxpMmT6O56+7bLHGAjhgf4TnDMvg0YkCGilKxk3MQNL6z2rSc1OfpdRhaSrKDWWU9R
gagdAucEJwC6D3iv1tMIO6ek4BGa3Scdh/1T0EvsMg58aAp1dLZgCNMIAIAhOlBsUz00Z+IVgaO9
/2tJ8vGyjluE1KtuQCMLqq/iZzxnLoJLq5lt0Pgr5n99BeSSiI1s7Q2Er/Sjy8K8THl+bxIFTTFs
CvZDjG6jF6R3dG4i1IwZXdtht/G4jGoYs/0UNMytVB/BpdNks1YBoNq7hKZiglZyOUc1U0Giq2Fj
2glAfGLjFy4o0G8KtSXgj75YoNUR28IfMPG8T7ZBwoAN81YMExNVZ8zueCwwkdE/s+WEjuBuwgCa
/DUeNSFP9rGJT6wdwSAkTd5/hXNDUcJujUGQ0r82RfdX7ss877t1Y5B0TxTsOzLTDfV2T/n64kNU
2KxHbGaaazFp/cDSsb17Z/gpdIng/yTKBj8ZDHJK4I0REGGbdyE2sMv7K/rBAMNiNMAiojvl3uxG
nZqVT/BEJ1H04ZpBPU2FO9njskfS576ZKBZhdCWqOfsmqbsd8HDiGD0lSFLMPff+nTBYODorCY6M
kNuY9ANn3dmaQ5o4JZc1o5G7AMPxX90+n42X978yxK6eHMoZR82ayQh/rNf63GUGxdI1EtjbMHxJ
Chnp6z1goZ1yj/1UINdvSv2RMoPW70k+m/LaYws9A6xozjOpEvIazZq08RsO02iQKReNplciuc32
AYHmqBFzwBT4eiySwIEC/bosHndk7hv6nrJsdk+JZ4TVvhlGHdFjVWpYp22hQF8U/bTpI4RccvGn
B57e6m4kseCjw53mrE0CNkPu05oNceRGRLCGaDdbj/2+Zxsd+V02Y82hqhPYm0ISMGYG8TmP5uiF
D5PoMdjb1kOezgz+SnxxH3t3kPGO1bh6HLmL9/kUVruFbLi1OSYeq8ZefskNgOF0zHwtyqhUj6Fv
VOvAFtzYtpgEF8MbcPFRVHN1VUGAx9KQeLXuWRQ7Gy+qJcDHLAGEoBBFHyb43l86gsWdrVU3obOF
jQDxxJYF28Qkd49Ord/fWaXxiwgCTpCB6pYXrKbbyfLcrUt/z0i4dybsgVRyVExue3RU5hAYF6Yp
UOw5ua+ttn4oRxDz7NJZFa4ChK/P0bslF+HhNzeonFMs+uyQ40P9WnrB8hImgwp2JkfgpRN+9s3p
1PSEb20Gz19XW4Ku4jWz7GfINOIFFbTc1NDvG9IkAHrOFqMOUtbKi4Xsl/9P1TszrOZtDaL/G1RA
7KOgu+U59CZWsmMezC6g4dj5OBe5PPeIP+CP4c9B0iuKG6gFHtbOSWvtVI9ELouX4OIlHbsRAmQ9
L0rd7RIi7l2puQPJ2qvwSnP5ACwQ6zGrKPYZpNpJ61K+Z1OjE06POGHwldDDLTDxNlKHWU861rrQ
Adf1KDhNiLyu39Ovrbr+4CSThdrwPR17HDLn0hYkKD3HrdO8IEkRj/Tad6k3diCvaC2nRBLDAtzj
sSa3clUO6IVvO5d8bjIw0X8mqfkhsSd1donxXhh8vQ462btRJAvvvaluIr4fTJYPo0C+UjjTQbUR
gIrWvpMyaeAUt6m3JUPLBHxKnPgcd715L9Om2Sqb/KZSB48TGiDwwLP+brdIaWoMhXE6fYqpzMu1
5er0cvM9yZywelLNDcstATVj0A+V2T9BXQ4/ZjaLOx6FmDOHnJiqCuHtcfSRca0h2n5SPN7PE47B
a2+bnyYRdjctzWFPp6Nan+yEuL8QopFvRuwbj3NkuOdZ5dZ9Yfn9rwhQxKf5Pc+dRo1sdzy25Lz3
2HOPSVnU4DrFB/JS4/s0teJNoSPiKQXVZewt0hAY7NO2itOAFuFWiJ4h2XvOPBOLb2U/qUu3ZPkW
R6d9Dzdv/MjkK94kRGDdRW3k3aKiToJV8Z5mb8IFujKdKG7Ar9o1+d6mcY/IxdsE7jBtebuY3Li+
OrWyqj/h1XHXXtM+x0NrngpTvPQ8ErdQ5zw98vto4VbOibi/GLPnfpimxGFrV8yCqaq0mPKSTigT
xK4OMu2bIRCMthDHF4Hdr1LTQtMVNK0i+y7tXa6Q/Fo7hUm/SVp6Hx5+BjxoHQKfpZdqCpuDXVqv
ce5iUS/9aiVs5MyI7VEpq7IkTH3kPrAZOab0SDwponjZJG6HIdbnEb5jOWwCp7Rb5z5MXB8Yq+gf
G+FC5hf12HA9hKYWi8Ks2Y+MYgtv1Q7Js292bBaFkYG7UwD2kH+jSqqqxyxvxpr2OS93NgSAjbJL
gs5aU0tPep/OepZpelfpIVzhmPOTSdjSeZaO1pXxg6OfMPjzghEspszkpq+ie4fRz76th5T/tN32
7FRLB02SYeV6ruW0HZqazjudGus0IFa5zzIfyWvsHxmCQFcs8LrAso7hAVTDSzqkSMvRpdEvhxQU
akyexzZihysVO+NOOie/rdRBmYm9cqOUVPbB53NAlDQxTKrMaFmHweADyixSxJB+1RfrVnlQ5sBX
wUlOIxbJQVXu28kNX9qICx9bJR7jvAmgFHRxjhTdmg4hDPVNpzdeYUzQIjoNwFVY9FfAB93NMicI
YlzGXLDbyX9WOlN2eo+X5WfUTfAeOhtw3nzNO5JoMYWQSfseT5vqpNo2CMAIi4j02vccW51oW+ps
2+U95hYvjb/NdPZtzgxpHQ7hcDO1lr2JYVHqvBzm5zo3F5TUeF0AvzvPPN+Km74uGSmsK0JO7vKe
cC1ZeM3DUKnEfygjwLprz4jEiuwVyoJ6cj8Xlm0mu8ivWa2NJrUgzXgB0F09EoylLnUh5XYeiogc
YhnG95Iy4AYxZcvJOzsJ4VFj3YBnxeZC0t/HhJDShyWe8nZVJemuK4b54knPu3Z1irs46jqDREtv
ODlN2Z+V1ZFPVGfqzvJ6+ZRO1ambunMbLmrTRXZ3W8lGfkFBh6q878SJrV68F0n4QqE27RCvb8ZA
uPc5xB6C+caiwLeuqqQ8kVwxWbssWhYkli7M7TWuqiZfVba/PAyO2X7+X/bObDluJMu2X4Q0xwy8
BmLkPIkU9QIjxSRmwDG74+vvQii7b0pVrezu57Yyy1IqJUYEwuE4fs7ea6uiKhOWj1VOCNeYIds0
dWlb094txs6ovuu162uE9H8NjFC0gmXmju/BILHu6Jo+cfeja1wZbG6nWHkHWpH+Q0N7WZ4bzfW5
6WzX4m2YQ3mtmMFusoC1cIJviIRoyXWBSjNP/YfwzL/NIOGGoC66oo7vmhWSu0bpdBDHXDm/LCkI
XcfugsS/SyzZ3vH0Ow0/cLt/O8n/G6Xurw7BUNjrCA3ePt5bB5nKzzIQMA3MHhLqWr/rnNNscxJ1
s9R6WjRg/7Az/9H7+KtwGUaObSJkQdwi6Ai6v1gEy5TBuSv65lgzMbgaUkp3MCG0l42Btq/VjN/T
UjjOTTIFo33qcJ7GqABNI62uczcH9nzm0uEKcbrbqluDDgwPwnYHyed5SiFgT0VDAegsdUzZVnn9
h4DJG3KgJ1vk0fLW9AN6lIR8jwDcB5m7b407zcNjjwq83y+DCe02qj3aqN+IMpHFmj7KgS2JIdVn
drLSmNkxnirfxlpa6v6DJVN/BstUP9phQkU/tD1/HtunfBXgxBUhZMo31r1TcMDCFnG/GP3Yk8TF
weEQJIQdaP5gh3ROwqruUtNTu94MQOyvZ+Ezxvv3X/ra7fi74Q+Lpus5dGqQ9YCa/ZWQV1Ah48sS
DTDI9bwMFJizwYhCIflhPvhp1vr32eq6ev7lhUDrUwYgd7J+XV1BxwmuLXmhMsWtRnOiqnYoevh+
uPdW4PkarpHAa/RQIzf/ZHj+11fH+how24WVHpILsq79v/kaJXQun0D6BmCjZHg3z/h+QAM+mHXZ
HRtl8Kre4HMIMOaKY9vvr7HJ6PqXz47MEB15aJkrxPLXzz7nroFCp2uOjJT56dDyGaeQDE18Qt5z
bMYmzoefHN1cDslKExRdPXLwqxO/PBJCaj6d39D/6fn+Sc+HLu8f5Avqrf9ZunD+G/8h5LP/cHHM
s0eGNDJ9bMD/2dtEnvAHKC4eSXQ80Q2s/uG/hHzIF5zQ4z/RocM3TNz5f/Y2LfePYJUEsipF4IMT
+x8p+fA9r1vm3+4yE+ggd1jo4279wQ38eZ2LwTCwNNHYn5Guv0wGtSdTyO8Bxd7NAg1zlxoArFTV
FA/+HFz3vUSXPeXto2zge4muvxhJzN60wTrEaUbjpGPbiw9Tk6d3TFWNt9H3yRv3GtEenSCGZ8IA
OunvaoDW9r3jZAWTT4ynpn9azC6wbvCdieZLD1x8xEBfLI19gE8l5XUgO9jxEXa7RWGDDaehonEY
k10JwTkRPo/nuevaL2UA/R52Kc9q8wLyjmdt0DqFw85PhdPv09Kx5MWAzbUE3MO5CE2EQpuBcKrK
Gf77jbaeHWo25sJLYzYY/x1asgcGENo9jRnqLAb6OvPzJyagxjiB4AbQt00Bub6xFwYfiZfTESL8
BL7sbs2ymiAwA58WxMaxm2wH3kJ/KFRjXbIHLSuOKWQimNMmwh+GkHw/YRmYdkuDu2CLRf2IrVq+
qjobqk1Z28MxN1QAWShwX/GNE9lsA9bN+uwxQUvPlzXm15x8miOwq+e8oYOQD3O+MasQgNqc0Mhs
KbleMpUx8dRktfuBum6c7jKdx/GlT6oaVlJ/Z1OX4i6bQjaaxPs+qJiKY5xfwZ73hDeEUaHsU6KK
ZzXBctOAgi6CwHlPYPXs7LgYH8kEw3m5GNWBMoGoBk7knM3mQ++n/j6w6gPSmgcoCs9eaX0SCjVc
LjiHN2GR3DC19qNqHF6bqr+opqY+FgP6e3i0W7VU1qbX0ruUiCP3XbvcpQk5lYVVPEv6W1uKsmZH
8+tPL6u968pb4rs5bDxS4Knfw5EzWQ/qrKBUPTiTQ+4CflOLBMXtNE0qSghNilCKplfxWHbXwYC5
0+dJePKbLNvXanE3o5EgqAF//J5B8DlU5Iy/B5j+LlSn9U62roFwlTYIpuA/MUY0t64xPLpDph6x
f5cHpJpMtTKZHevCI18pg16JOYEhbu0SGMpj98S+kO47sNz7pHI5n6ZGeJi8+c/GBQBP2dNsY/aO
DR5FWoGxyt4bND3R5NLOAa9M105UPVNuzqpoP2GxLwYnJjGVOxDWNAAt9WS6NZbWsng2yvgEfox0
qF4Stj4YL66OxcYuVH6Rti72Belkn2sG77dx8ZFUDigFkSIwqGvBsY1aFFdAxMZLzxu44yEJtVsb
YtpnM3gAtiYyuVwQYIHAapFPiyYlRRlHqxDjgyY8w38snQKxn8AivWnjLltxT97eblAJxiiaerSP
Y87IjgHmIMwlOXAqtS7qMenog9sDr8bCgi4dz8P3sWzpJsbTdJfPhRlNE8siCScS3AOl9Ecr2VR3
ie/oC9wIcP6HWc90jlhaao2mFCpqeberl2oePs22BUqQEGy599Q4pp/IDwkyCuawpQUtWjnfWIHb
v/YIB4DDpwwI9uZUicu0DqvDnAWSbHiDs72FaLItwCLo3DsQb8MugVkzakRCJKs9jQwCFh7gsrV3
TDHKA7gBAmSC5avCY/jsZ1LdlLnxxi31Yi2Z2NRl0cAGHC4Go3VucoEtmWFBTrRo9hH3QbfNLJk9
V11ORxa/WnZtIaIFzYCvZruAI7xrq/hLW1pFsIFlH15JXNMXZjjsSTKbruiHyQfHDo3Hwul9nOtu
hmY7bFfhA9HJY5JyG8/KsnYxcTF7XWpx7cW6ATw49ESPDwPR9Wmz4+fgPTOERrPFXYtZwiMAghlY
TCd8R2EHdw/CVZli3Ml0TwOVDPlNPCzrs2QB488B+h7PwivTEPfoTFX4vbP6e58Z77zpCyxpdjB8
9XRe4S1DLmzZ08kpzWBbjKaNgwq4xGdMaPsuNwbjUuPJgs4ymttaLDAuG4VRJQlW7qrJfhDom4xQ
0tvFENO1zkIClPVI2mGtrI3qEdlOvjXuBscCLRg6ivmzFUQoD8aNNLuDNpKOPXi4Dkd2rcUG1Lby
TSKBbfdEpry78WYykBNzfhgDaHEFc5hd4yDY4rPBolHqYOiWpBgx0Yk1FRo9L+RciUd8J/A9RaNp
GFtUB+ROVE2JuT2w+qcwy8EzBoXeonUPt/3QnkKDhkVnyE/V+l+qzG92uM/HveglMDxNt8NwUIjj
4Yc4xkH/wijajzWHtBzi8dKkxQSjDjh6afn1rUVlcoWpr9nVQuf7ORsEQFwQj4brh/jEOaNOdU2/
IUE9yKBHI6wD1GXRKr9F9/ttWQS8OkQMqDOGb1ZTFJeupDtiMkLdMMbTGyKmASCUU3/oMyeN5qL4
xFkT7pVcvlHTooReQvYyDNDxddwA4Ke7zNZPINP7yqUBi4hUIi6sOEpB1dzQopl4uIOd9ESCrcf9
pBX0pzNk5b50KRgm5bxUuL2iqujb5zLgRy2dA8eMdu5nNzoWbYsc/AqbKA2kOb0jVC+/D61GnkRg
LVdTMXAZ/OLbWMVQeyfuLnap6SUAjB45g/1Ir6qGroxeOVcB+7qXle9WPVh4I3VzGmGf7vPJ11FN
EOe+z5fqyjItgJ16caLJ1u99GmsGu56/mRkGbmZyaHaCNN/nXljLXWH3sCpWXZsHY2GE/zAXkrc/
YZp/5bYvhuthroOn1nf5u7TjHnGUnjxy/yKYOsn9CEHtzh3i/BUc46PreTOdjuTGsZr+aDO1hvWW
5hJeWsyFTrPU+RJiU4+UiyFLD8HOWWLPQjDiJ3zTExDjpUVanhGoZEZJY324tardreZ73liglW8n
cxmOYlH+0Vdu8G0uevE6CnJhZDzcLsI28t1EBPIxl4N961betDOXXNUr6pTeHYBSpgYTVo3YdVkR
onpog9B9IPqiFxG7pkGJYUkrgmNdfvadHSAQ6nP6fIsvyFbUfucdpDRdbpkad+Cx68OF4TOG4y1M
iUeZ6XUMK64AIOVfe+C873XSXpQz6SKwDQAgton9ASPAfay9zPpuJjnjoQVifEHayahOcm66Fhh0
mo9b8BnquyiDciubsX9cZtjRMZvn9ZQa5YFEnLvFqy9j/Gv+duJxoI6mseQsZ2/yP+LEr6LU6v3b
cHCzF1d2zrU5Zu62q+Zy5+JUILZILgzW6UTumsFuHjrbgUGtuRQ3qrDIhxJx427wiI6kvHQBjFA6
Uvq2DuBaJmaX72N/HvarAm8neV/IvzzjQD8krg4tENAXdrPihUfc+LUkd/oReW4MccHPTsKdqXjj
1rto64k5UGb0MWQ9by6fEwt46eVkaGSLC+iLEEpwQ8sbN5tE+3/BGHiK0kqZxUY5tdx6U0LgtOi7
+2FRw4sIlvGDZtV0DPomvGyY4t46Sdp9aWwXUYHfM/Ld2q23Lap1gk51tTzTza7ozLluPz8lJjss
fV9nDLdLKG0QuaXU0y7LuR8uEX3TKwgYn36Z42DxviYEwC3bCVga1c/ohNyIncI20nlMpp3C8RC+
Fenr5M/AbEkoeiyRdiBhI5DyGnNP9oq6t94jfq6cbbWo8jSODGDw5ybBxiHsMUAGMVcvIlbxPZoz
7DQV22tXhY+4vNdjeTu+1xXtTyP18703LMllV1OSlvW0Ol+qqXoy0znd2MK3Dgwri6u8oaunK6Se
BICWkTSWknFvJ939jGvivnTcrtu6CyaefMLjMuUmKen1Qii5ldfHEZTIHXOAWD8Eft41tyohTnEb
4tZvPcDwaOopFhg7hYyqSalhZtB/UG5ma4pv4bez80gu0Tnhd9R4Wrr+mIdpFRI+ueYBl8oxImw8
5q5cZN1t7T5lH1VBqSidPPs4pJ77QhxgNW6XOSGWryu4F9/ptcRbgSIwucqmKWN+oEWX77BDz1vP
GieJl8VHNZ/C6WAuZMCR70PzQbWkhlV4fg+Ly7B3GjRY3rmTp441uR0HO7uiEZdFsTX6n1XXON9F
DXWEtisW7APi86e+COPs1WRKFlU4fYmWYn4a9Aywtx4otz9x1iRHb6wowc0hNaIW1e/zks9il3ns
zruQ+Mw9Q+jlTVBYX84oWjcl5+PGl+LQ8GMvFqsd7iWtmq+pcqqHmZHuxSKzObIqR27d1MRhbqaV
DewJQCBQHaqDtsBtW2Dw77q8uXGcFpUy7/FLTxW5G5QK0ReZOe1kcy3OW80wsBt2Y+mfDFlP24aD
+wNep3DfFcJ6cx3lHIl+k6BL2JlgxgQbP2vSQ5YwE+0a8GJ2Vnl8vX06v9Pgnw6kk9/aKg0/RN3d
TryTTTcIC/+wpY8t6V6UUmNyRY+Z1HscEPOOddPuGYO4u1aDXiCMZqUc51m6m+OKVMWSx3gM4/gb
HjyCRkO/OhoZVF+DoB7mWB6QY0ASfYRMQ+NFtu19EzuI9ELfuB3sRT/IOYVPWpTXisAZHKq13VGB
G+Wu1Gn6p5Secx3HWcZG2yZEBOHXL3o2/pG2vaZLGC0dihpUGRMPnVnfp4MIbyaV4LCtCYkqvMzd
Ee7Ehtk3zUUmzLsgwLfb9+ChGMcmb4B2823dgGyisGuDmwKKGQkf+DHMMgb1VIb261nIC0SANm2V
pRUEpv61tbEfpeh9HVeZgrTK6UMoHqxBJpaTJgyY6zeOq0Z0GDeKhNtIFzbdBz8BKbGUbyjf0h14
snRj1eorwaSXaRJs9dLioy+/9jnuSFTsotlB78Kur2x75wVIjcosjC/yDMUXRKiYQYrwGOVqk0C0
WuXlrkNsNNIObK8aJOGslt4Hh1P4kdUhHS2TpLij/yDEdnTUGOwmsBo3/UC9nQvU8u3a/lFBL09M
Y8oddm/Ac3kg/pxrjmj5kE9HMrfH7Wy0jGUH7HLQ3L4PqRou/Aq3N/Q1wvGacZumWuLU8oiJsIzi
As7BhPUhTUhZbN85r1GK6TrDwbzk1ake5VREydTrlwk8LI7v+dq2UTZRSj0x52ojHzDyZerZ+F7U
QuHYpNA0lhY3/Wh023oav4Vmez2b2t4wx32uDbY8WCKQeTziQ2fXDl5SZVYbZLv1NhTBhGo7dp+W
hoGouxTWZa3Tq8yoafD7PcT29BEm2KfNTrqfNdVRnUiICI31iha5PNlT7Xz0Lpk2IulsLPfVswL+
8illhdsxqQNv2ND1oPhWcgTR4VUPgR6wqDZJbm4HGcTfJjEWRH1NE0i1UM8PRCou6C8YJtJ2GuZ5
7/aOxmdKFCdnHOUeitEOH4jZAg0kbRd5ez7FPlOpLh0M7oRq54kCRj6DunnJYGPoJN7yVUn/GsKS
vJ085LkbsyDFF3AXkHmCEkvy84LS7HejSOWNZXrBiV/wn4o6+LQS6wH6GJsHQX5nbtaFdnm4AtP4
HhcS509hFERSeaOz8X0gam6pLpbMJ0hRmM8djyTc7QNEL2vtBco6iXQIod03PXiGLpqKGAPjwXKp
hJPeYkvwVDfNx7wBlDy134BaXygWfIT7QJyKxLiOw55ap3TbXd76F9Kchj3hQ/7OL7zyQrq0/1oG
JhEzSbjnnOKi2GmvumS6J/b5Q1QZKz7W7g41y33ryHpLY8Y/1U5hEbs8pAfOLjQQl8q4nS3nJTMd
lCyxAdwa/UyUlHZ9SIVMCL+rzKMi0GnbuWN/qodE0LlAOiMKEvbmOLwfDeYXeTxnUdrob0Vi0jkb
tL3H0UHg32C/x8j/HucAopan9NxF+djMf7q9Pz2y98FO9Fx4F6IdL7qWZpTAHA1GirzjDmby1s4y
a9eJojgylb12hrKP4sV2xq2VwS1FcmdW/iYXaXEB2yMywwVOXqblW282zSsBETY0eWNZvuOixm9k
6sJ4a7yqu/VFaRxzHnjdBl2sIl0v73DUckTCVJenW7AcF53hJDu70vqdOotbKwGiT7RAcNugirwG
hzZ+NzLvM+lMTeJpavSg9IPwflE4nF14qyhCMjFjK3LHOwtRxHLTqaAhidyvmgNd0AoD2IBcfFlC
b282gF4IQsrUVloZdI5s0XIP4TrlvBAbNyb4iylyeRgcs3h60on7hQrBfWzjpAF6o4cj94HeeV1v
crgKnucAQjTcGusxEaWM+pQ8GbOP3yq1wmirOIhM38IxVXJINy5ni6LmCn8BjDhIk5fUEIPaJ17X
RF2eeSM5q+w/jINAIR6SeFZrk6gk9pFeGDVN5ZmbmsMN5d2Mqg3ladM9d9JpL9sWEh5CRuI/gHnQ
49NkPkeafeHVa1Ro38yZK54mfoC3DdpxeRkLROzcxjFNIxrUeBTgHF7bowRnz+ohWVfOw2Fu6+xq
kVISI0yDB73DmFAxaYQppjUAwusQyEUVu8wrcYT+N6dLSborxnw4yoBkZ/DhLUVrgJASDTDSDMZz
6tEd5UDzSRSS4D0tAr4JA+2c1RPUmCY5kJ0kxolMT00/6GJSRWRzo+0W8kKJDO45eCuLRzQlaCW3
ky0/Z8rrHSOCe21Q1i+9B1Wx8FDFyBE2OYPve5VM1ku+2uvhkbBhL51r3vVtQ+Rk2U7BQ+92PE/Z
y5q7cjGmFwPdxoWdtvRl1qz7604bw0shDXEDnk4fLBmgqxun3r7HOMUIHQsTIhszDi8NI7XeyVkr
LoY+mB4ty6YZqqyRu5S0nS4lbieokekieNlmLgb2yJ8dnlgjZhWUvF2Y5Dd0+AeeJ2Fnl5fwkFHR
DN7s8k1XKJeGLsm3qujvlqTH/oADwdrZtKGexOInFyh+iggztv4sZWW+xmZPobZ4uCPodHQ3aRhm
CWDXrH0ZPRfxiMFTN2kcHmYsqS2HnQwVWp8fpDEHxEB21WUXK/80zWLYSTweVxLZGyw+3xRXzdLM
X4YcZR27LLGBMJ6glnbEpNjZYNzLopU3xEMHxyo1k10/LfIAGtKJUKOzSoxuHq6DsrK/0r0lgxdI
zZOgvrvqmnbeIwuyj7Qzfbo0Rvqg03yKkJRC02eWETHfrq7HIfxuTCbGN7OKj17qDltDL+Z1OHFr
QCtKd1lrnwheDu5q5anTrN3pwgOHOm/QtG+Rw0L0oWKM6Dd3yDfC8RoYTHEFnPadnCVzN8Va7PNA
vyW6SiPLQa0bBzltRTOu6JV1+tnIbNShnZnupIU/x2ChH9KJUJgJmsGJnHV6Nk1Ra4tG27JNbWVu
PVPgJ3cbalmxdK9Z6eiIowKExE55WE7MfrxDvkwf2CQ+flu71lQ+KDfFdJnysMldRLj0s6biyvAB
K7iMb+ixIrvSTbo3i2DZoOG8cYuF3xdoZ2ylb2eC9DbWVDyHvYVkkc0aP9guI5JnS6fkLawZQYcJ
A495TpMtGdliW/tGs7fMwjnOTnVwkvxhCUDwNDgpSMsQSKmT5dZOM4SvefuCcCS/Q/qM6dU6UlgN
h2lxpm+GYgxi2cZXWOyEqS9UyGum+UGiPdyoYHyrwry9n8f2Hr5MqTeiQeuyQZhKvnRp3CIY0VG8
IjlbRJVXzmR8OIY/Xq9YVtI6lLPJGIPR6AmdrzCxQFlUqAClVKeubP8PQ/Pf4hciy3GQFPzXrpyX
tz7FAD409U+z6x9/7a/ZNXSXP9D20Ar8C0PDFPovX45pOX+sfpjVrMN4/D/4M2uQFX3hVRbkOc4Z
e/iXJYcgK9dBnAvbEKIYYqH/UZDVzzIgSDZ0CuA8AE9kZm2hDvl5Zr00SzuigmGgMJXkQyMLG++7
sh+8jZrb/tvfLszdj1H4fy1DOb8YuEToiyJ0PD7uL5qjxFVO6SPfvE8NFOs1ochkYEzhc5HRR6Ny
FvKV4bPzFk55d/xfvLSNwykIVnTPrxqUzChMNdBfuMetz0uH3Rr4qmescqgWccKy3TEKFR1OkT5e
kPb//uV/lnetnxxVgEUyDJA8vrhfX96ys6QGUWLfl5XBLhoYSOsYaowoprJmfTm1uhR+/5rWz8qX
v16UpeLQj/QQv/xyuWsJ1y2RoXXvWjVqF4yrJ4sZbrv3mRY/y4E+hpMBLENyNKKASodx+PCw9BxK
w+M6tCDFDhKziTr2RpfEu2VBK+QxMGkjam1hXk4yprWXLWsgKaGq6MYUM3U7+v3nWAlI/19W8eNj
nP1inuXiiXd+wcwHc2Cjuk+te4w2rJWxdE6qXK0kAelWT2WGcEcV8Hd//6p43v71VUNuD+apvHD4
i2gJ/4ufK7cz73PAkU8/woL9Ov0UuaLMMslwdh1p3jDBQQSgU8xTv3/9f70xfdsMOAljFGfd/Hqv
wEirC6IKzXtvzbfN1huGg566S6bWvPn9S/0ikTpfYdtEjIbOnhcEjvPzJhBrf6iFGM17h1yGBzjY
WKemjOk90yW7/1CF47xNwlvvToE5SvozNwuJ9MRbgnf4h6/7331wG9SIDQvLZU76y6q1HKMJWxFD
0B5abhLHj8vmilpbTJtsjaz9/Wf/dzfJikPhvuR/PnrInz+7KXNBwPFkYdulRqRdgb3pbDgafdEQ
R776TSasPcToscpDgntviBRSHLvXmHFadktzaXiTekgYxkJ8EhZuMYjcO3PAYpimMJf4qTl3GWUv
yIUQklG5//2H+CVV+vwF+gByHYFgCrpt8MstkpdJPAbIRu5j0B7tfkFEejyvGzVU8rXrKiMqAwx3
teYCVhypdkm2rFHIOmyPUleo3rLCAb6/zAvdFzMW/UfQCfXw+/f5b3bBVbeF4Aq5o4P/8+drbXAK
mDzGxPfu4nNBzpfZlJ18NUVsPrUkm/zDyl6foD/dxR4WBfSVIfUVMbM4XH9+xWpIrFwUur+fMaRc
4upz32KarvzDxpE1ClvddbbXe3RNYgSpYspTzOsMeB8zCJ0SgbIePmzije5ygZFLGNwEmY1rEbJs
c3m+RD1PDW+Dyz286icfDxik4CuCqZGeUBjfLBoL4u8v4w9h6N+3RB7WaGVx0pqORXLJrzbaJShC
HwVlck+MF9M9qZdum/tGfgtugxN6zTRwjnJ/YvJjufC5QRAQEr0PU1xzm5KfLSKNcSaycgLH4Ln7
eyLJjeGYev1o4rBJ6PdBrGCAh6iKQbhIZ+ML7bhk2Aq/aQC2JpC+I8y+uA9AN3Nn5P087ngEeHLD
8LrZOIGs70fgD5dBX+VXwN6bmynHwoQKqxNM+63S+GoShw5CVZffRdGbW3RLnA+xtiyS9zelH9pt
tHcx6LTeZgPP7wuswhV4VTuXd4CMgVfQc/fijdP0AvIrAEmcIb4hn8e6zOetHfv+Yxi2KTT2PCHl
vrPQ8HMATTpOCV6I98QbrOC9NWgCYU3rh+K4YOFH5TaODmysFhraKUZUe2UlI8MzOcUXAiDSo54n
DLg+TrPu3phRPsLGGmqXoa4FIaiCgyrv/KQqaXmHThpvg5zk4CQdeewWrBEfxVQCshOlXFulSMco
DcKdD26Ld9e47hvyGMqEOmC3oQRcXcqSp0Cfaf4aivAyJa+N/krQ0zDaKGwl/hUd4mLkyWxy3pPM
O0bhyws7Ebm+9uymvSKfIjAJGm2qlIZNpoITur30ZirC4XuAfAp9j5UK/DNQLUO7Sm46y4G1G3Js
b5HMzUIsX4kjzC4shn8APgNO+UPT0IHC0eqHVrznBNh8A3ngfoWtAfrLk+kHC0X9mYxxvrqdk3or
Rr4eYjKGGk+BdInu9KeIhXWOa4hrpZCrAEHYBM3w4bT04JWbJfLJcIOsgIcXYAK8qOsyrJ78KW5E
yAIodeNvK78KVjSddvy1IQXxMbb4f1QBlkvjyMkME7CORpoEnLQwQ/nVSPFr8XaLnNMWBrkq2Bug
kg/l4qoHZu9c6dqYmkuRBBRD7ODOWxvMmBKZ/kvNgCAuvyij5xvTMXZk2neYNyc/XJ2eq+kz06zK
TRqYPEwdGHOkHJs+5G8gPKQek3lQbtBfGZEQXUDU38zyqhPGDxAx2LIzB52Bj+c2WrTnvMUY/TZJ
JqhXhxLLJ/Ee7puKl/AZ90v/0WNUOOHIYeNx2Id8pyJ0ukvp47fcoUFUVTY/XrerL5kTR3NJWRc/
j96ExkdXzWVRF9ZTK9b5MBIM7AAD3BhkaT4qk9IJYfua5sDvJAujGGgwFD4WSiEswP5qiQ1cLk5n
8aTeDKXNn0A7n9/Qj2KLQWQRXCVr1HvoN+rBcj0e6tk5TWHdI6nhgquYAI3Lsyc2boL+ow3XS3m2
UvdgH8Hwru8WRx6uT7uFYd5QdlqwoTN9B3eWXxYlbfhbvKX4ghO8CCP2gZuzpFuvDnIEFOHu7HUf
M44bdplbTwBdeDwPag0QWqtHbXHtTTJl4KJz/+bgqqf+A4mqwg7Lr2ho0LTEeY0rvpjcN5KPwh0h
4v2HLHnatmHSvuZFRfWrsl4/nAuFpWhrfcH0yPsB1QC6x1fb8mZApuQfuNdwdGZEHp3gN9FZY0Ye
eU0MZQQ5YXPFMuK7wylG8d60PHh6LApgjNWDyAVFeAMSeeeahXxFX8nTXBegDHYxeb5vXr9g3Mbc
ilym7TveOTpYKigCLzQOQKNj5HYucJiW4KNccIX/OPzYq9da5yGDh9LVDnIclE05UxfmEdezq7FS
I6MEo03m0oHHDm9QWgDINoFRzzmJx2b8XmISiTf1+RYyCQDC9K26tQziyTNsu/k+cOb+owx7viMZ
BxR3/GuIWrTb1Y7L3tasRxX41kSDaHzwbAP2yeObvql72z/xcZpLZCveA8oTxFJkDPJuEcl1R9yw
5g3qVupyZNA3AqkJ2idn5CejF1J3Dobt8VrOiZHSk4s5A5pezaoldgmfMT4N3gyYaLwjTF35pxmE
SHIz/ykviCbaDa3IDoDDWCNnI0VazVxT6KN8/vMmUJS2etBZzVUpwRldeRqzShtyh0lvfflqHoLo
bIYvUdW95gwPLjF6dkfK/fYIIZ9vFYxzsEV9uV6HmRI0rLP42Ui1ulM68d4QpXC/ihJVhpUhRt0m
Lnd81/W8k/NKdFRuMljP2AJckxp994N/4CQtUvEQJvV8Cpr1C8pbh63JauL2WHW4djLkJHS4OY72
OxqmFEVWgIJxY8GeetQCg469hvZaBu4RFHscQxwVmBAucEsBrqOJuWGfD0khysKVAyC50VsMr3fn
T8iTiBq5R88NvoEAlPOBd5kN+bpginqaEo6oGVu32MwcaZ/Glt+km8/XMqxV2gL7vvxRMZ4fm3oR
rChZGoAVgjN8wJXhVW0FBmBSi+ihceQks161Tk4qJLHHBMXdrW8n9fgURRY7bxLFgx3VK/YDXy23
FWkD8da3F3uPxgsjvdsnbEdZwc1lOatHJu07YO4pSx4aWRGrhzSLPXs3T/gKdeYyLnTDsXQfVDcz
WsHqB9HB6IT79hdoIYMXUStsSxiLnVPRNuirISHOJcpsj79NAJjVPprCmqnY44ILvawPlyw/733K
IuS7SUw2eUqRZD2SM6mCqlexJpb1AvzYi9aD+5Rb7AvrxtolPk+c89plqsBjTQ0kais/0+9ECcb3
5/XpMLc95DQCDlPdOsW1PwYskUCMcArcYrpIEw2T6MeCQJ8TfEpScbE8dlN3NPI6RFYAmywhg+Lp
vCo8VawOLSs2seWS3Ge2tXkDP5Rbp+hXRjreR7OmD3yGcCyFEfmtRROic3OwFNn6gX64gRhHlVHn
zPw3TSHUbdnvzRvT4SOw5MwncrGaeWuWCXeWH7c8YQCooIaQLJoxb9jt7cy8JXNtueekzqIWhsko
f8DfgLaH+wsoMi6gJva52Ewm18c3lDBQjOhnaAbxAEKRn9h6hmA7sCk0STfFe9KyQ7YrYhgXFtzA
bWa3mtdFra4eKu1wJJAc1aCuglZIXHrL6LsnJgqz5QzGNnc6hUaEWmh5nECeq+MwTnV6a65sxFPN
NnqDhJV34QbDiu3IGAlshRkv3dPgjhQhiVGEz2JlttXw8Pi8fjjfOQyFH8dAVbeAuL6nRmxEBVPa
I/x3hLAdO/tcJPlngv5x44NG2Njo+otoamxuYAUKBowWTySdMWIfaHmGVCjaey5yzXXOJF9o4+IY
ORjj/2PvzHrbxpYt/FeCfqfAeXg4B7iWPMZ2bMeJO0+CbCsiRYozxeHX32+TVFpShu6EAZq4uESj
0R07W+RWsXbVqlWr1tqZHKIlj85YRHv2ttpcenG8vtH0TFGmnJqbSzL76kKILNRTOldDeKcMr3Oq
gHjBVCucIUGm0PJXYURWVZbLV4lw/ldwmgAiGSxETFXoERkMU3EvpUgFhQFlK6ZJgB7E+9WaytI0
3cT8O3EUNkkzmuoOBLCEQFymFwhV4ZeSLTHORoR0iWtXD0wVJ8IDg58WCcoabaLs0xj3ttQcXlXH
TejAk1NuDzEFwCYoq+UM/QnutGoPkzmaaZ8aw4t8OggcXJJP1/wpWhXMMYCO9XFuz7GgNjFcyasw
vgoY5YbLy/FpkVkhtgGeRpcnIjfXnrOi1TN2lNtWUkaR8uxVbehTgUFHzyTmpJ2Fpsr5SW0Ua92s
8FYNHMrHLZ88bf2ms/Zxjqg9aad1EvJOBCLejOeOfb1JoY0xdQv4qqz0+BPS0eVJlOP30oRXKA8w
Hm8OiUSKjDNTdNqgYwdXbkpu516oVFyW+taUM8jGBW9cLgQqDT9xrpnCICKMJHpbCDGXDbQG/dKy
UA26JGGr8ouM/AZyYJGeR+h2n9ElBMfbztC/kf1GeaSPAcjOcPBK4DxsibWWODZgy5JJtG2WJs2p
jy6INdRYNGZiqEC3abPiMOpCZkPefDZpl4Z1j3TaGRPxGJRs1rl6xie7j0hDVh8q12yuXcgeHyBz
+rOMNwTvTLbTnMHxF5QJcwNFq9Zj6S6VKBJT8HdC+1RLtepCRX/lpYg143XNaPQl9J4tbTVVRrhd
0sJMXKW+VeJMvlYIys4DwJU/RVNYChdiTrk6SZg9f8rsieTKQHfk1rNie7Zam97TJs5X701i/Gpa
bJCo9DNDPq9to751tHj+wZWYWRUlNSvRVeJlRMqhs7prQomMlb7QktnMOUy/k9TZmv+vq/yPKjyo
DQs8/vsVnotFufC8/epO/1d21R1Dn6CQJgNWGqCWhglkuavumLJQZBNVGls3+BUw+r7Eo6oTxISA
2tHfo+EbxsaXzkTFnjggGdDOYKkq/OTnSjwCvt1Di4iRaHQiz1JNqh/AbwIk2+u/BbAIaDRbqe/p
OIxBXppNBjsebZ102qCaTtcKKIbrBelLbJEHuq4vPagOKgGhDuwMU8hGLiyrIHoywbCcoVyL4IsE
wb0iU4XyxjqmhOTOCemyd7dOqxhmN6cfpefKP6MdALK0snauVUkm+nJCpumt/fo8Umv/oVkzgtVB
/PLEVaRiSYtbk9IAxKA/qWIYHhrmtOO7WV6i0xzXC4v5dDTRuGzb1F2JJDX10+bMCmTetFqKnwvV
XS9yVHjvkDFGbI2A/xNjVFJAshVkPa1u8uU2XSknKvK4DCeRlfuVa96L7BagI8jUDwUijv5sz17u
ur3eL3wdtYaKMdO2adqQTxxqX7Yi9LX3v4JNo+traZ6Z75tUcy4NesAomIt2a4f+Z5/oGWLuiadu
nDuIsOp1WEIqPolNm5ZJz0fno3HX9allGdEl3PvtTcM8TUbi6NGr4vnSU5gY2YPL8E1I7uv1TWHk
gB22mwcfgwDeG2TwmIBWi97ZdvqBDN24gC9+ba1KFfFplUYqB7kMM3n+8UOL1tpDuwPlFQYM8R+l
ABptDx86BiNCNheCnx5t5p8U8e2vokj5k5IosxQtOb0kjkgvUefNT3U3hLq4kfDOGUN2bqqikp9j
X2EbUOWu3q1glKHtqxnv5zX/lWiqulTjSHm7ktTynUsN71pDc/TOsOcfYWmq5w7c1o9+yKRHkwP+
wgtLmGZSKp37W9G4EMH/bWTGsp5o6Ki8lRvtNTSLa0S0FUKxuXHBVBvoxTqUW69CM6IyaF6UY8dF
H+JTEDvrK/p/yhfPRc0KDePyJU7nGn1pdLSnOZnQHOSfgJEmRK+sHngp/VtrC/IVgP5c+Jogzq1T
aBipiYzQujHe2jpToBnXUxUzz8sSqPNr5xyChDpVGbY1s0LykyrkW2K4r7e+2bhacl3bgcpQ1DBe
2kz4SU9ComS6Ew1yyaqxFKa7ZtkF9U7vbcAc1Zu5SIcYarG94Rjn4VStIOVI3GYN98JdQ5LWV+qD
BNL6LssVNlT1VmdeYzcXpSHeTTqIKROX2ZPO2IpnZ+WvrnWdYRXyqqr+Brg3Dn0WpQFbRQte1lAO
c/guHSEkueez1NV2Pl9tLenBRav2PneK8Jzm6eBjXaEekFqMsCV+xHYY3/VCB1kzzfIshgld1u7r
GjLQbYx29hXiT8kTswniGfm6fM6ogj/BY/1ZUpibD5uEVfwt+YUQwQ3PA77762g+h9PMODBUnVfV
KeCY+lDJKRRt5OkdxCSl+gZAFxKiItVnW5Q1hEON/KvUiBmQRdOneurJBcOV13A/blMmlty3Zhuv
afOlr6m+SRNDYVxdNCeisOU/bWmTPTnk7E8UGZNbeo853uknoJqqoXT2DE3sPIlQR5kWSEzDfCsK
81yvGyiaPiOT3tlyEtWnP351VVEX+evIENsPu8Cmnx49UORCLfFq721/mSgZgxvS+YOaxiaaGVSY
afFIpPfrxuEJFFSyp2aSSY/r2mMKmUExAbWVlPHJ5zZhS32i8Q4WJ2qQMPAQQHPhb82UXr6kRM4T
Htb8U6oTqSFeGShMTy2kv6mIfesBdHG8KrAGNEsVAyD3HyBk/haspJX1EJhNfgokUt0ykHWFejs5
pGjlRdo7AQwwUCKhhdg1JGjgYbwgIDXeKqU5/8y7pwlYI1polaVcm2XlX7lqXJD7QSd+BLojKXAh
oNsnP9789jw+2nx0Wplsqarg5lT0Du+93NBu0eil8RAVBkPUyiybf8aamReQAgx+VBBuvEFlv3oX
WNvwPAf4htwUhig7xd72KtrYtCg6anoZGGV6GVmJ9JgjtnzO9Nzcm6boXr5r7My7tlSev9w49O7n
WZl93nJM8BV5+nM2Z9yf3DTQuf2EpKrQSz88t7ZWOqU9pIHNR1tETvv3kwrQeyHZkn2VeQl9rJSz
zxiCtjqLA7f6hCYrQo7ldn7p1W562oRWaE9zVa2WyirDX9HRgZR0FqvKaaPFDoRf/1nZgHG6WpjQ
Nx3Hl4G+nX8KLV51YgKSRvHqzR1p9ZoiGLY9NX3+sACJuWqqVH2AQlkXs81a29LylrivMqprZ7B2
55+wvO1SDzbCg4itWVvzK9pqEVqQBf1C3+D5Yi+VT2raLh9l2GwIFSWmh9bS+gW1V2BU+n5QEVKz
aUoZif7PQL12qzKj7hRUtygOcJb82BAIEo9fQ0eDAsSEUXy2CAePwgZ89aYgV0DXC863NWW6kVud
tL6Z9rLkHHU7d2qBYyLhSXXljFAsXphq3tw3sN7909UmQzY8sSCTrYMrxn1mJVKjskfKL629DRS2
8Cynd4bXFYWW57qUgw+4//xZLfXtsvAsXZo5prFB6N+1wZToSwxutkhCnG4QdMEO9BDkgAlucxpD
FcoxNLBtmJG4kio6LmKLQUebDxUKZBp3mdUB8/u8cycxpXu0W+tylhVy8ZpA1bvHvlw6a5LoolIa
BFJ5ay/opxMhp/heY3pmn7LKvzAkf1vPKpBPsPf6SQFYmDFnXjvhflxa9Ne8EGTVGOtazeBi2rb1
olEOmaXbrX/FQCwGETpBjci71iTnTaK60Q0Tv3XGExW++5FzwPuYSWvRvhuXGgOiEbJ4gr7rkH35
ibm6IEGTq+lGwxucZC4FLsmxlAdpW4oAB4TlSkal6FzKNuYshaMIjOQW+WmOarjM4/q4vCDK2Kis
pH+WHu2C16B21WY+tc1M12fwC8LH1SrPLucy3XQnjbLWnl1t7tXIKZix/1bKcxH+OPU9UAZtO0wg
kp839Cihwoi096zGs4uelUa5Xhmlf1VjCMjBlyDNkl671OsUTftToUKFNDJDle4B7+BAK7BdHlJi
ywsU4qn4ZrR0faaCZl/aRSOBS0JvPmFKEAOm5bQpT/Xt1iGlNz3E/dM5zREpJe8TSoEaPTWrFIlS
w5dOaFOWZ+j/Bp8tq3zIo0SoHBG2zk9KH830oGRCkgU//U7dWHQhqwHs7Qz5r/v2Rfo/I7nTP8hs
kS9OW6Xw+2KZ1g/LrKCFa6e3LX56F3lh/kifeO7l9c/+0o8XevOPcmXisa9EfNqbam/mR2sEC+65
eF3+5w9NmehIijOUTwGN48KrBVG46n8sOc4EZAulHkFDExexIcn53iZ9bxt+/ITdfv74d370BN0G
Xb7+5w+bd2jPlX/5Zn5mEwTBk9MQILZ7SLL//U2wDDZJDE2mxNReJO3/yia8REWYC2MEYz5guMJO
/Wd7cLTCniE4KDppEHSQoGsvAp39PcAQZChwpoZScXt1HzgiQ4BJeowc/fTbANbD+CwDbapuE47e
BkUWfF8x4pzd+VcsYPG68eDXZHnqveQHKBhEoX9mAkdL7JmAOrFMdOmIdA+/e9ucQBPDDci9E+D9
GNnTM71k6NPrEzJbwG/UZ9rraBMUhXFtJlwVAMrWODqvM6IXAC3GwZ4Q8JQ3AGi094S4+wMvoE50
zVEM0tDuBfm3POGREf91HBCcd9bZ6TH+0nFgTVSG0zLrAIBQXMdeQHEmULhVCH9KZypjex0savED
XwddmRgW+LmmAUB8YxMsnEU7nFAdnQkwN0WQMPFQv24Duo6IoeMwb4Xhh+11+CLYDo9PucCAzdpe
ozsQaHEBSBq0CZoofXDcKRrbue8GLItgwAQUFEqi4hpdMEA4K3D/QY+v2hMyfdocoOK3Fwvu74KN
M2SEma7aY7UB2lwEWDtoFzRCHuYi6ggQd9eRN3QsAkexAzid7mo/cEznIsHcUH+gqRNTR8tUp/+j
vY52gYlOuk7srMu9rYzOH9BXIQ8+FOQJ9SCyTsRf2+soPMAr8jF0dNFjNVJbAMod+kZwNuD3kCza
Hf9Hu4CYDYN9HY3Wj9GdjXw99lC/qDn0T4pBw7uj8ShdJl0giqZTi2p6e43vdKAITHg/yC/q6gSu
gEnGjLqmuDCr/dPBERLJsmjl7H/eJacj8ouUZMyhCQO7gNSCqovksL2OdgHohKKPbJi7rGp0u8Ae
CCh/kC0QKNFIBURm9eDJ0eng2HgM4BMAls4tdsY3IlvQ+JaGng7sAuiBQbzYwwRHGbQtkzbBy3Ho
r9/ZCts+ol1g3oNo1xtmC8RDKrkBiOGhQ7AN3CIGQijVGcHo3CIqkaLlctDj6xaBkKnR30f61F6H
u8BXD5gqgJY+dx4hlkRAP3AXNHkCswjvb/71lAeHgwLOotigTf0ZOjpb0DS5z+x/PYkmdbDJQJAa
+04CZU40lPuh5HWIWo9gjskhIKk51CGgEcF0aZDDPee/bwumM0F2TBFduOP1C6JNfZBfEGkk7CG6
yHuLPzocLFIHG4k60+xtYXSBggoOMDRoFIiKOB2Mo5DZMieWzLH5pbrSOaARvQmqKA0MtAEwRai1
oGY9aiRAyv03wQJzFARFgbK31/h2QTb0oWcDITPgMVABfMz2OgoW2QU65Sm39NY2JiNQmPcy1Ago
MfDsCCP0R+ORERAmsTFiXHP/8/E5AnD/oTm0Lo4+pH40ii3fMgJHnygQlQExu08alREYgx8fP6iZ
iJvI7aBzNuAIWnWAVi2hxLRzFSM0AkPc9LAzkRoKaZf1BS07OhWA0yg2cu6ofXI9vl1AuXnomagD
KpITUmvp08IjW7BA09gi2P/doTC+YoOqMLFqoC2QN+HyDQS5vg0nKTLGQLOtyoy99qPG5BFUVAiH
Pj9nPxVVdFf7+O/ICuCfkFAJFlLvMEcHrdIfpHU3NSBjgm7Vacx9G2AX2nWmQZhs9SlVF5aPyRbE
2T3UFrSJaQMZOrvaMyHXcZyInTDWuS/Qd454TLugc/vDd4FWUXhnWo8XHZ0OjKWdwMNQ6MgfnUOg
U2Tw4ahPEOkTqkp/gQP7RkAH5wQtNk4O0cDFOTyqrx9nMPTrByeDaEOU+G1CHtVniwmehj1aIA35
GHVwsiQDlEHF6Z3+V1wcmAi08zHnkb1orw7EHpEtQNJVhtqCpkHEABtQdyzdI4cIsm47lJ7hqHW7
MLpAUexC99X8+uFI3VXXAMqMHdPgCEIS0DLvHWlVj1SMyQpMR7AqB6ULotbG4F7V/A45j/CIA4GB
1dQdOzMYm18EB1U70/x1K6D6rIGecPz31eWjQLHlaVpA66o5vreAnHHouchbwKRq9HpFK9r+gQgj
jwZBEw3hvvIyugiZjvzBGKKGjYsufOCDzsaP4COLIiSnha7t4KUR7sLXItY/S1QXVTYCP2qt/S4c
u8I2NhTVzB5g+YkQ6R94zS99MFOUCF5PRQeMt8y+1QPzvV/YcTO//nnf9SFaO0RXw8EvPtbxsvvs
jvAr/v+/B1TgNgrc++EuKmw/p//r/QN+/dEHn7V7qt0fXnjLdJG+uHX7g7q/zdvFhi6a/wkWz4vN
4ms+/l938p8/Du5z7yj4m4Uz/2hdUZAavG6KEHR4uHBLoR++sL8Is8PR4R0vfejK00XgfY7S0Du4
647uPXjtKIjSxWu021hhfF07yfCVw3D5knsvRX6weEvQHrr4bBmghpIu91fu2qEGr9x3mLyJPr9h
XmaxeT7c9o5cPPRTzth17/Xg++x5u0NXPl9G6erwlkmXBQt06Mrf159p+wCFi/m1V/3ydeEeGKDS
URWH3vAlapNh5GW7Rxe23XNBBy8dvnqLIy/S8QsHrxyVh2bREfaGLvv2a9/Usb8GL8wCxYtfH2xy
RyYauvR1VCAzcbzNTstRGbr2zcILD7wHNaffcbzcLNI6WISv+9vRl8+H33KWLV7cIlvm+YFNq11p
dvD63ovrrRaH3ZVd2XP40pwFTNk5sGzGfIhq2vC1s8zjH2Zx7hZrIyiU1n/T6hFDoY6W/i03HoX5
kXH35ZShW3K7fE4RaD7c7a5SMXzp7eLw3OrB/+ELl28uFps4c73DY531Baz+O9a/WqbZ8sBTQQQW
VbzfsfjNsvJeDo4xFhdY8O9Y/FOU+ruVWuvuCMyDl0Zfyn0zXaQRJ+WhuQA3KbtP/PWj/bb9gNnC
P373O77l0Pt/53qHO47Yzm/IEd75ARHJYVbTNxQNvuN0uTpuYG8LJkMXvlsy760OtoujNKGHoocu
/+BGr8s3l9lXZ1tHjhq6/Puo+I4h9iDy7/mArw2xR2eHLv/I7i+zbHkQUvRE0uFrV4dZZa9+MXTd
D/nC3b3hwqf0EOXQZT8u0w0n28HKHfg3eGWPzObIvHtgbejSP56eNjC/eVpm+ZuP37r5rvVg8M17
2UsUZt5B5Na3Ag9em0EcjJU7+DY7QP/HK38LafpSqPwaf9qJonzrrx2Ca+I3XoLlIv3v/wIAAP//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75C28FC8-50FD-4D72-BA58-76C00C19EA8E}">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D84E3012-29A5-4A35-BF0A-8E5E49E9DC59}">
          <cx:tx>
            <cx:txData>
              <cx:f>_xlchart.v5.9</cx:f>
              <cx:v>Sales</cx:v>
            </cx:txData>
          </cx:tx>
          <cx:dataId val="0"/>
          <cx:layoutPr>
            <cx:geography cultureLanguage="en-US" cultureRegion="IN" attribution="Powered by Bing">
              <cx:geoCache provider="{E9337A44-BEBE-4D9F-B70C-5C5E7DAFC167}">
                <cx:binary>5H1pc9u4svZfSeXzSw9BLAROnTlVQ1KS5UVe4yxfWIrtkOBOgAvIX39btpzYHCXx1PG9VapXk8yM
TUFs4kFvTzegf9+af91m92v1zuRZof91a/58HzdN9a8//tC38X2+1ge5vFWlLr81B7dl/kf57Zu8
vf/jTq17WUR/ODYif9zGa9Xcm/f/+Td8WnRfnpS360aWxUV7r4bLe91mjf7FtZ2X3q3vclkEUjdK
3jboz/c3UkWykOv37+6LRjbD9VDd//n+xbvev/tj+ll/u++7DERr2jsYi90DihwuMHPFw4u/f5eV
RbS9bLn8gAluE8zR43X6dO/VOofxr5HoQZ713Z261xoe6eG/z0e+kB8u/PX+3W3ZFs1m3iKYwj/f
fyhkc3/37qpZN/f6/TupS//xDX65eYgPVw9P/cfLmf/Pvye/gHmY/OYZONNJ+92lv2Gzuu/Wd2+J
jDjAlBFCsb0TGYTYAaMUc5dze/NCL5H5vTy7cXkaN0FldbOXqPyVrb+u87eExTlwGSOO47gvNYWz
A05sjB3becRLvMTjFZLsBuT7wAkif53sJSL+OpPfSvXWVsyhhDGBxIMqbHThuRVDSBww5DouIlsz
9hKb18m0G57nYycI+X/tJUKrUjXxO3+tykwWb6k69IBigd3vFm2iQa44QBwMGmPsEUX2EqXXy7Ub
qen4CVorfy/RCu6zdb9W909z9QYxgTiwbe4yB9Pvluy5Nrn0gDDOCEZ8Z0zwGol2I/Rj5ASbYLaX
2Pyl5Fi+qQqRA0dgx+GIPE79RIUQQgfgnahg9FGHwBA+hoqP4dorBNqNzPeBE2D++rKXwKzu+3ef
S5U+zc5/rzTEORBYOGQTADy88EsXBErD4AplT8hNjdsrJNoNzY9nmWCz+ryX2DzlO+/Kb+/8Mmvz
r2+a8PADYROXI0wmALkHNmKOYHhr1eD6c9X5p2LtBmv3p0yAC/bTE/2l0nWh1/pp3v57pcLkAMDg
NkZbTzTJToVzQLBAlNLHFMieZKevkWg3Tj9GTrD563IvleoYlnJ7mw5viA0wB46LHQgFXioSpwcO
d12bEPbooyaK9BpRdoPyY+QElOP9tHR+WRT3t428bZu3w4WgA+pSRDGmO3MhFxJYzCGCcCbK8kpp
dkPzYvAEHf96L1UGfE+p1nfl20GDwfcITqlNtjHCNE21IUMC34QZBA/Pfc9rRPkZLk8PMQXlbC9B
OVP3UVk8zc5/72EIhrCNQzaDt8YKWJvnuQ5y7APwLgjhSST9e0F2A/I0bgLH2X66lTmsLvmWrKfD
D6igFNlk69Gdl3hw8PjcxcTh+HuY/VxTXiHQbly+D5wAM99Plu3jUELpIHpDRYH8RgjmsJ+EYsiG
eIAi4KvtLV/9dO/HzPMVAu0G5vvACTAf99PnL+5LqOG8JavmHDAC/pwItNPfc3xACMEusbcaNfEt
rxBoNzDfB06AWfy1l55lk0Yf3St9/4YxMrEPEBa2oHiLzcSaueSAuZxCAfExUhaTUPl1Mu2G5/nY
CUKro71EaHm3jt8wGiPkAFJ923WeagKTPAYhQIcCX82naeVvBdmNyHbYBIxlsJdgXN+bN830EXDK
mBOItHZaMQHVUKDWhOtuq2sA1nO//1txdkOyHTaB5PrTXkKyzKBeU8o35F829gvUg0DK8migJirC
oWJDIHam/Eel4Dkqr5FoNzA/Rk6wWe5nPLYs7uT6TSsB4gCqncIF77J9TQJlBiwM4jYTWxpg4lpe
IdBPkHl6kikwq/1UmrJ/w2AMqgC2Sxh1CfmenjxPJwU+2MDBIL95vD6pAix/I81PIHkYNcVjP8Ow
j2sdQ+LSvGmS7x4QyOCpy7dNTtOq2UOSD1G0TR69D3rpXF4n025sno+dIPRxPxG6KltoDwjWadm8
peYQoPKhOEbdn2Bk2wcOtiHLYRNL9lp5duPzcvQEoav9jM2O37oMw4F0IRB5Aav/8AL9eGHVOETS
Njibp4YB0K/nYcDv5dmNzdO4CSrHV3vpaVb3X9Vap2+pM0D1Q08Tdt1tw8wkvYSgmQMvAxHz7vLY
ayTajcyPkRNsVvvZqHFStlK/cYBmHwiYfZuxp+R+ojQIapuIQy/HNoKbmLVXibQbnWdDJ/Cc7KfL
OV3L4v7JprwB6U8PMHQLQmvtNm2ZxANMHDgIfBGEco+x9QSa34qzG5btsAkkp/upMadrNWTr4u7t
UNlUxzYVZTopwbjswLURtD2JLRoTAvM1kvwMkKdnmGKyn37/dK31+jZu9X3TvCUL4BxA7ywwyO62
5jJx/y70nNkUWp/5xO+/Wp6fwfPicaYY7acp+3ivm3ev2TXxD/dxwD4N4kCGA4ry8JqYNG5DAzR2
gYze8msTJXq1WLuhmgyfQPVxP/cObBj0w3VeQUL6lu21UHJmHPoAxVODBkDxPJoGdYIkCDrR7G0z
O0R1z6PpV4u1G6rJ8AlUq8O9jK1P5W0so/VbNgZA6xlYPAEa9ahQU+qTQhuNDfzbhoXbvCZMzmsk
2g3Qj5ETbE6Xe4oNdDnptyULGARwAkHv3zaxmXgkQQ6QgA4B6JR+qTun8hWy/AyW70OnuOwn83kq
td78qSr5NEn/fWiNobvMgc0D3wsCk2AOKgbQmu5AB9S2BepvavMqoX4G0bPBU5Cu9lJ5ztIMip5v
uoENesw4hubMbV1guldKQB+HvemueSLiAMHn7uc1Eu2G58fICTZnx/uJTSzfshxtA0kN+zmJ2JJs
k7AAOp9cG2IG7vzgE17g8htpfoLJw6gpHvsaBGhdtuotrRkQm8yF5vJtXcCeEmzQjea60K5Jt3sG
dliz30m0G5eNcX4cOcHmdD/7Nk/LonnT+ieB7RrQ4owENDY9vCbqgmzwNAT2trPNRo/nivIKUX6C
ydMzTCG53kvztUkETu+NvH1DIwYbNogDeSYiW0b6b6iwAwTeRdgcQrbnqLxOmt3APB87wWZ1upfY
fGjW8dP8vEFQBs0zwN9ATrn1+RMz9rBr0AUq2mETA/Y7OXbj8ThqgsSH/dSSyxiOmHi31G/LdcIm
DeZwRzz5DTHJLjccAIJzHTZbOR9eoEfPteW1Uu3G5+XoCU6Xy73UmMfN3W9elYbOAehLA2uFH3GY
pDNApkHf2mZH7u6g7LVS7cbp5egJTqv95KjP74tCD1m3ftMDIKBRjQs4/2FLBzwchvKCU3MPOOZ8
U8B+xBH07bk+vVaq3Ti9HD3B6Xw/eerHvoj/hUMgYMONDaUc56nRcxIhAFHNBfSqg096RGrikV4v
126spuMnaF35e2n9rkGr4HSl+zcskmIK59lAMcHeHi80zX3gvBtMNts/n4V6z1XqVSLtxujZ0Ak8
1/tJtd3cqxyShyeb899HdNC7brvUgX8m6gO7Oxls0hEMYuyHF3266fa8rt9LshuT748wQeRmP8O6
j1LfloWWb1sxYDDpFLOnltyXdR2gPmG7NGxuE7u3rr1KpN3gPBs6gefjfkRzt7887+3RrDxqzYt3
/tPD7gRQm9AGCruhdnIG0C8FXWxA5zx1GpCXyjM5hu7nYu1GaTL8xZP8H51x9/Pz774fEhism/Xs
4XTBZ0fg/frqw+PCmYeTodsIa6e1e5y75d2f7x1wMmDEvp9auPmQ7chHk/WDNv7boPu1bv58b0G5
Bw4jQmAQMVRVoYEEcOuhzg6XkI3hMCMGJB6UJRzYrACXis35Vg9HH8IVTNxNQQLMpN70tcKvoTz7
cKIEA8k24/j3Mx3Py2yA3cffJ2P787uizc9LWTT6z/ewBfL9u+rxfZung52ssINIgB9FIAHsIuYQ
eVa360vocYa3o/+nupQXhqH6iDSWCTDJ5k3cNXOcN/yCxkVcLqmIrMJrdDzSWapYa32IG5rcZZDP
l9ozlqrGws9zIcOF1VpYXbdDnR3zSMjkvGGF+tIp6X6mIyuOYhRlx02fOIGwUhXUtpT5kWPCdM5S
0QVNlxQnSVVb5ecirsrTbmircZEPaBH1Y+dHY+xU87zrlfjcyQHzQ27HkaeaemCfut60/HyAHoTA
LWV8kjhlQ2aYdUXhi6jict01VvypVZnOD0tVptG80m3KThpqx000t7LcJn5rpzI2Xt5LjvtVFsPp
Eu6c19lYrUpgRLUXG61c3y2GhISHjWZYmVle1raVHxWUUJ55tRMKhwZp6+bhijtj2PZemMF81p4c
8rav/ZAKuw/arnORj+IQ2bd9n+l+nKWxpL3tpYWmo/KKpAxTP2/VaA0eawtceAV3rNw3jSBh5sV8
rAkKaFKR0U9ZFxWVr6LKid3U40lbjsndGA6Dpqnf5NFAgy4qJfFgw1kXLZzUhGrl5o21tPtCndsJ
D71RWNjrO6K8RMfFMrasbhHRyrlKLdZKD2t79DpU9Bco6+mciWpYu1WSzvqszfwhHeJAlrqedzxP
T5Ql8aLUJF+WZdMu0qKrG68uSuZlXdYueWd8t43TeZ4XZYBZHJ1RRxR+F2cmYCRKA9JQ7CUsKg/1
KMILlff5x7CwmspLw4x7o9VVZ1nCPqRlHl3gqNbnfdy5F1mVdp/jnJsgEig8UlVsLmA9lPOhK+VN
pk14njnl8DGNK8vx+7bt/NB1wqBH0l0JkYY3cWXwoYmZdWaZ0DSeVpaYd67CJyELs4WVWHIMkKvS
4aaqOfXcMGMfaoaKKz2YFHl5GEfGp0mNjS9z5Rq/HMZxWSigtzzR6HzWtkWz7M2oFn2WRje4KvGx
GN248lBF+2soLevB45UKk6BNVfYN9YRlHnZHajwwAMUsdcrRG+AIjXM44ctdqp5eJ7Ub6KQl2CPY
uCdoqKLIS+SYFV6o2u6sjSLnGBlTHhIiWq9JBsC6zbS6iDNW3ChtikUXutXX3ok/olp1fpNxfgRI
57OhwsQfdMVPxyEzFyHT8VFBjLqOEB4/tXjM87nojXOblMo+tsbCTby6xu5RnxkxJ0l134k6PETU
rmexSUdA0E2uRMrbTzZLso9DOsqPuG8k9WnN04+1VYigT0HDmNWohe0iZybcvpnLih33ZcL8nMts
kSg8nBWioEe90aL3iiFNKg/GWmcokak30jGJPTiJTJ4XYWKOjFUZ5ZdRimEVR4kXU24yTzaWDohV
D7Oybyu/D/t4My+N57pZ7EeW7VdU90elLYoAD9S5Ia6FzxpLfZCjukoqy70ztEwdzxadnXq0hxMG
facak2tXJeQ4t4fwxG5I5bFEh4Ero6Ug2j0delWDarT6asx4FlBll7estblX9WN5jkMxfq37UtUe
sjLjibyvjqMkIh+imFCf1ZlDvD6vh2AcRXQK6Wz7uaFWUJRZ5IdpbvtjitDoJ0YdtbKK1hrH8j7r
ndbXXX3itGE/o6w3Qdy1+JMTh/IQW67DPdP3w4ljKh6QlPXaaxrHAo0jsb1CtbHmqkRW7EFWVl6k
ida1XzVIzLLWoFUH4WzoZaG0Oy/O+8QcOnFjLsueaO6nUY+vuibkX9M+tzKvla2DfZ71YhaG8XBJ
rJCflF1B1y1V5bFgoWLe0CCwc62NzXmEirDyWh5rz+mJfeoKhK4HZOmVG4l28KIW9wHsscmUp2W8
LHPeSa8aED+xkFOuoNMghSVKS7+xzW0NPu8S9WxYRlaoffjQyI+SUC9pWolFUxNzYjWO9AWv+C0p
Ff1WWuROVrVzgtxON/5Q54OXiWRWq8QCJbfS097E/FTgND2J7ZIlXjLexrZTe7WdlR4x5kNpqytT
j7bPkYr9IsxDT7YsnkuE6MKWo7iokSpnFnNi7BPd68PIildZ2kVz0sowUIVCH2VNySKJqD0Hfb9N
xoJf1o7u/bjOyuvIRWBBYlUd9Umaz5QKaXZKSxT5VBcd1J3s6NDqzSA9lrNmAXuSygtYuXlQ2KI/
l0Op7mqjLdtzKpRB2EP4TcRCcgQSDoHTV4Vf0opWXpbS/DwPLTrPnKFcoqJxfFvbJhi0LU8sFbke
K4py0bSmDUhrms+OUnGQ8bLwOjf90mj0Namr1B/BPZ50fR61HtN9fE54nXuFLtPA5LHjD9jobwh3
6axFQ3uV2IzOOtKrWRnxdE54yQOsrPBKdkivmO02i17gGqSQ6qyLEoxmyShU5BEn576lYmvZt8dK
ktinRf9V2ST7Upu+nUc9T+9y7qLZMNqAK+dfYp7dq1TqJbbA3dtumgY1hf8LqSu8gVJ22MnGXtpJ
RoJOImfuNBKdjJWV3IqEU7CdsbVoaGF5RIfZRdJk+MjRiZxXTVIvWwhIZm2diUNMSj13DUReVl/S
RerE3bHMywz0yFR10CDLCuxhbHxTld0Mu7q4bWgvfZD9WrYR8tshZod9h2tf0tOR9NVhQfLUsyvh
zEtEb2u7umhbDqGDLBKfJOMCTLTlDdj6hCQZvDhmci7TESKMzGaz1C5XbqUuXFsvhK4XY5+3np2n
fWDHxSW3mvQoKcdoXqiKe7WwHY/JwvFIHB/pMYvmIclOcW5Zl0KbfpGxVhySIYmCEecXVlqcD0rG
8ya3pTeWVuGzbLgQXYuCVKbZQjdVGTRjVQQkKrlH4xYtig6PYIRdfGY1xvHAtrvXDXHk4ZiEpS8o
uq9DZs3okOSezNvcc2RFwZGlMfgD3F70wIzfynyoZ64Fy6/U1iEzXXHBrI6DMx5jr6Mt8m1RtUuT
K3GYFJHlRXLkR3kzXGSSfiGh++H5Ad8vwvDbsoJniuLt6erff/zPdZnDn4cTv3/8cnM4+4+foNPu
8VT3X74LzrnYJCJ6+qZNLvX9s36cLb7JX74fND7JiB7Pgf9JuvTLi6/MpTBsW/hVLrWplD4/9/Ih
AXsctM2loPLENyfCu5wgF2gkFzKjbS4F5/PCRiNg/BwXGljhvGUohmxzKUIhc4Zd4JBQwX4kzlyo
MG7zKaDmoW8fkjIEZZTNcQr0H+VTL7MpAo2zkLE9HG5GBZwUbL/MplDH6s62o3LZcSuVflpE9Ayr
vlqNWc+DZ1OzI3cDpvl55vZwL9iis+lmE2Crp5lbp21rrDkqli7u0WrsBrRKWixuBpiBk7oexezX
99tkgs8yxc39yKYxzoV9J5AT88mzKQs7bsVtuF+O0sjr7QpcWGJGtGoMwcuiCRmeYcPRdc+kc/3r
m0N/+PTm1HYZERzQg+NlJ2lqbdnalFoVy1E1zV2e5RoSCdTxkwGN5tKEo7gJHft3j7xjiinMFuzG
wZu1tlk2z5PjRjeJ6rmbL1WOzHmaxc1dV+Ry9IRUEJPYwz++IeT2tg23g9ULVBDdCPQsG09sy1SO
BjMUW2F57EL8EQxxI2Y5x9YXHHbs86+nFf1tXl2gnBh3oI4LkwvH9Ly84aCRPUah6Q7b0tSp17JQ
O2fjWEMMx3tS5P7QSrTiWUGW7pCiy7qjxU1RVS7EHCwdCy9ytXvZDI7TegpMaedVVaxPkBHm0+Dw
36wCaDSfrgM4O3Bz5gMsQeg/d8hE3iIXPErypj2kLo7ItZU7NDzWUWbX86iseZDXEeqPUBkPWeTp
hqJr0MHh0hKZOnTsmLEjqTle5kNF1xHWEGTGLIO1pEOnPM5HjlZGxnl81NlOls8K1aFV7tgwD3VK
RxS0jobEwVLS8frBGfm8ohD5QoxgqVnr2uVxZQ3mEjXMnIdSQPA6qq6kX3mHqyFgajTdjKe1kxwr
TM05AyvBAsm7FPyO3VkfkywW4WWtHAVLLoQMsvBcPVhR6TljjNA9rFIjIw9JmZjThoiOXJhi6E8K
O86kz2jSe50gxPEeDIEactBT02lzbvWNORdprbhvwrr63CZO9XlUNl6yLm1q33Rd9ZnnuDu3gebI
fVGPYL6MnYhZghRdc2VDJK8y5Hh5F1af8Sayt2oLXdOm5YEcJV3DwWlOsSwGYT6zsoFMgxEEjIkO
qblsiYInrVLSeznkVrUvChneOEkKLFDLe7p+yCD42MG8KYKuIUIaLkdei5u+HumaWcxcykiLWY17
iudDKRvuC2NByqy70Fw+rtU4iXDrx1j27alMjb7LktKSHqHwsM7QVXqh+y4bIRYc0vhIuKHMl2lt
1XnjwX4H3s4gsog/xl0vbngF9jRogMUBfmcgsE66gpF1qXn1OY4qUP46FydiUOKmyvIEgsxCwsow
aWX5JDLlsYK8D3L2qjTnbTtUfdAxB6YUtLv6bEyS535UpiOQJa0CkESM8LKNE1l5fbV51p6IzONR
qQ4f5p+Yhvq45WQWp64bCG7F2q8LYa8e3tOEIVBwg52A3RjjQwue9SJ2my7oIyHmba1hAccb9WBN
CiGi1kkYHiPd2ZXf6b4N0tpwcYkh0VbYa6D7FgiCjNvJqqmZrqgHhI5jripW2BBOh6UJu3mWQKgc
QniMvSKTyF72qHE74Cdyq4BgUDfSWgx2m/RBHVlDeFlVBQXOqqSQQBRx24QnziiGz0w4/V03WHXn
94ke5Xk/WE7/UcP0xwtdFN1CO3HRe6Odlp7FO8svgaLzLNpRmGd9XeEwnhk5xF5YiGEucObXcW2W
Pa7JvOIJXlFetn7X9YehGMxxE5XmmuVt6cdVCImQYw0rQlPmazdGnzRkbEEVD8xrBoPOLBY3l31c
68hrwo5+aUgqCKwv3WMf6E1z3LlWdwiJSJRDluqUmWeX44qrNrqrNZhNlkv3qJAxW1V2IUKvHclw
AvxZDoAbS5femERyUVRjcydkXPeBttpIBrC4xREJG1MEgnRaeMh1wxtc6KYIkEU+NHEESaeq1wVy
k1WS2ZQc1j0Gk41cDItO2R0sqSGl+i5G8MMmxDWX4OZgLTthEUugVULw0qOSiwGC7s8UNeImH+I2
8dyI59SjXWcuRxOHNyaG2KIiqPo86BTYki7t16bk0U1CGRjM0kmvE8tOPiZqBMUSA8XL0NZyIV2M
l7wSNpAFIiwCcKPlNaP5bJRJEWh4jGiOcM7pEc1GW3wcdYW+5MqyxuUYk5Yvca5G3Puo0maOFVLp
EXwhAP46Rh1lM1WkR5mowpPeqqJzpZN4GXFx7cZxfZM1aj3kZmP9JbrRuWiDpIV5MiIBO08rJI9E
WTlfWguYWT+Le/u0Er175TCeuoHs+iXFrdUFuK+RD3rpHpOwVHwuCqc4M61j2vlInJs85lVQGk2A
Es3jPiCDU7uelRHaeTkOi1XhWuRrhjC8vwKPpT7QWDjhV8F7qYAdq8JyPvJSZp4TpS3xU51aJ3km
W5i6HKiOsaHRp8Hl5aEkBT9zY2wHCTzSApJ8lfqDE+rPpeEQi1QN5Se4l5afog5grYVQM5lpAsaC
ZJFaKa6H5YATvrLMIG6gFpzkgZUxfWdniTihIQXzlrIRFk3dwkrRkc2DyFibpdRGRRxEcYlWUDsE
W1o/kP6JgM/pIOddsCYWJ7oHaPwMCJHIy1sgHT2XD70nKwK/iNMClqDBkThhWSXzIHJSsPeqU4dD
3IEd7GikIdukjJ+IKrP8hJdw5wScSe7D6WfmvMJwe0b7Olu4A/hxqJ/IBQ5Hsh6HBAz+gwl04zZU
kORFm6Xf21l83vQF5L1t1ZMToHnthZvRsYNqgaXvCgz0r4ewghXhjDVduxn4Ry0p2OmcykwFQ11m
QFk01IWIYYAUZfEoFiqoyhZ1nEAkEVqbIoarwNrXmVKHUK4w500HsW/OgddCwL0OR07vsEJ77ZAT
c4pYBKyXrUT5uXfqKj5zaAdSy7yCZ+27EW5ZKDm4l6SuMg3egjWkzL0sjuo083pud67rR4awozbV
CeT8NR2uQqukn1mMwLAOykpO+koZ6aVZm2hwGSi67t2xHMBuZuyEjJhrsIsuuspKyz6q2tj61qha
LOK2F8YDmSHKkZYrbhzTw7LgmQJPXosGXWNVg3uKlCnSuXJJCnm5kZsZrUtAPKMDuPW24hQcpgJT
dRVuEE0SDDC1Oay4TAOMFqoha2ic0VZ2QHVlyVnGaWjfIGsglMA8QWh5xbC02quOmYxVvuzjKOaX
WQotVuCqKjHiClxjPcj5kEorQh8SDtFytDB9A2w8gnAjs0s6kzaB+kmY5TJoemBUgO9zFjlU63qo
gcT2UUpUvIK6TOdLKx5m8LcODDQ8HmXJWJ0C/PVlycGypF1sfTKWkEdWE4Vep2NwPQPPDyM4jdQb
jGvNs7an8Bw1AyotjD3bFcdk0KFf5/gi4mDSsYraObIjFKgR5Z4yBsjfrom8qMnQZUHAxHgQhkDh
BYplHkohImlYnn6zJKFz3pXhoRjhRFWvqbsygLJb74NV+Fao+puVDWfCkH4J6xoCg7a2z0RT2Wc0
H7qgs3Of6SE/NC2tZxAbh1eGtcM8AScaJHXczwwhZwTo6VPjtMUFoA1+uTDZEXi+fAFMkuUB2934
PGezSGSnbUq0h2Gqzuyhij5UUBf6rEoHr8ouT0ofRzYEkKZeZCIrAtad4xxdQuRXzByrt79RFtIj
jDsipZc7IrGBlnJ7EvJDKxnvac0AENKCCs9hI0ofB3m7IU8hIugq3wIPrL2h7TYWJLbBQoC/AmvY
JOVxWzvWkuGhrk51msEizWOwNpIpWJFjFwL2oclifT6kfSL9DsLu4Ndp1CbreJEacyAi4GgAIBYQ
UBDTtH/snESAx6sOK/oQ9HcGmDGgX83lr+/zt+yH881Zz8BlQNoP3+Y1SQ9FGDdtUjbVYVYwMMat
66LrGupTGTDMqDxmZJO6PJjDX9/3b6k/3Bd6Eih89RFszYJM8WWWCCl5hpPSVIcmydi6sXJ1mGuT
mXnvxmC/yrwYLhmLwRbX3SbK/fXdgbeZzi4XsCePgYKDEGjy1INOgD1BrDzsaQgJyMiVc803Vjdx
NVj7Jqrg33alIC3ZRN4O4WDcH0TY9hucP2L5WDh/zpk9p9D+v2TsON8cLP7z5ocf34j0o/nhccwT
XwfMGxEEuDXiIvgSxw0p98TXwRZl+BonyuF70Yj90OPw1PoABwNh+IUrMBy4BV+v8YOug1M4CJBd
FHomKByy7dj4n9B10H4xWVti85U3CHQJviwKTludam6adHGCRlEfDmyIPzVJU1QBq3DfembMS9+4
Km/mVT2cZ6UzbsLFzoetiQLqN3Y1Tzog1b0Rj+hTKNs89ooCMgkJ1f170zAr4PDhPg9x6mVRc15w
y4KAKvtCLAWVCyjLzYtI6MWA7WimjGBQ8yWuPAxzSq8SiF5OjGnGVZbQpvd4a4+Hbq1D4odJro4Y
AgvelqHxLChTek0MlUJgB9SxgZIU1Hdw5lmGJosehHM8rFi1dEcZLktLNZeFiMiR0vJL4tbWJ5nl
1nVUF8wjNRSBW+FEsyqqsFdxXZ2NRgOrYvRFx6M7aqXwkCE8KYqdC+IMUFQTaRxA2P8/7H1bd524
tuYvUg+EkIBXWBffk9ixT5IXjThJIRCgC+L6689H7N274jqd9O7nzqjKGlleXoCQpub8LhNSNFUf
zlGl/7IeFTjo0GCwHW7hyG29nWIX7MkBvbtXU/xBsCUq6jTcBuNAQ8fxh5pmH+U03lKZ91BZ9A8o
/OnNMtsGfFM/FXE27391N2btbpLMfpIdaKeNhuVKr9UXEIaXwpmpaBn7oFf9xfEJ1YwxD0tDts+6
7aODZUoddGbH0xit2PXrvsQU/LgweQQfjRRYiv0UXCE4vjp3CzunWxq9Y5qQU5i0eQAC0T6ZdUye
6ML6M+tbW2JTZSdBs6XoAzQeKur+Gjb7Ht6J7UIm5Cokq/tqEuo/2jyAGa0lUkBm2+OcxfY9hBQX
MtuyIuPBvVsn5T8lOvsohtqczYICDVKA6kZInR43cJ4XuRPZ0bfZIyQpxIHrnx+rRFZXSWcG6FKq
ofsQ53L8RiLn+zJ1EfsQ4pbddbVT9ABuf8kKo9x2bFX/wAhdjgzEokJOwe6HNuSnIUO1xpgS4LqQ
3jT1VB9US6Zy6hakid4xqy8rSylIktUUDWB3IAaTMHcxXcbrqiJhPM2e8Mc0mevrpBPRlwQXfhjW
UJdd3cT1gWMszYlmXvqCLWt0Pa+Oh0vTRCg9eRPWv0jPN3LOvDHyrxXU/20be6aKqk/0sU1r5gsK
ott2DX34/4H+b8/i/UXU9y/14IvMDXv6/znOv9EG/jvY/0RgX2O9EP8rR1mP9qKI3j9j+r9iPfrz
7M/xhSwATAuYmZ2reI31IHQYHioCVePrM19eeRmKdksshoEyp+ghl+PhmP9JoGe/xvn9iHhURo4e
MyCHwF3Eb/iDlja+p7PmPzIqw5gfY5tY0paRnertifPR6q8Iy3w49W4d1uQQ4oWrpSRGRs9V75Me
wFO86PQqV3xFFZKT3l3MOcDM25Z3QH0Loxdun7kOzWIORIi2AUiUpgn9kS4IGfetWtL2a5ZxK7+x
jjlxV4naIcx2tB5wKonlvnunaITIf6ha7rUtzMy7DpqD1eGUq66j63Xcsb75iwyTwe/87Za+5jh/
FwP+ml3ujAMeEIc6Gwkebh8Srl+zvJR29aiEyn7I2fSNuwhd0iYXLSAon15sQxXqudxqi+entpGs
Y3n6/eH3Xf1veR6OD6/y/sQmIFG4UziZX4+/NahNRSTq7w3VDFlkMIxj0ed5TFxz8stc+XDwEOsl
qiAJAVH8fk7YOsQlTTYxs6sgVD/owmBP8fQO7jaHn/3+JPdc89+ZfoJkhDG0lMYDqfGgvH1a/nqO
i6pJrDwj3wXx4AgO1ZZWqTu1WRJYVPQ+CPFF80iGy98f98292Y+LNCqNYZEEEs3eHteOq0kNYdn3
asWcAxodASD4pBIZ96Dimnqs3/WoDkIAo2/iWBS/P/yvKfh+2Sl6n+M5Djk0jKAA36TgFZ9qEi2K
fUe2kTpWQqYo+FcsJIKwvdVpe1cTaugt0w5KDT1EEZh1NC5qMSj/6ZmA74SpA673n0adNyykQsHR
NmvkvydixpI7rVRsFAWjn8chOdaZTMQXP2IIXDEIeE6/GOz1Pj9OtYns/Ie7ArL519nAY7TlxQN4
do0uzA5vZkMQddSsupffINcCMHQ2DpwooATZDfl6XlGkYIr8/vrpm0iWRlCH7sYWLFQ8H+AfNGyV
bw3PbSDPaAuVduRiARyMBdEtRuG55OPcJFsCSdKwxrZY8phhIHgdqfGhs6JZy55Q3z/knep8D02L
8fF9hzR2eP79af5aMSLXR5WKJtNwuIOww2p5E0vGWYIyctvyvPjgMQmiUUe4P9EyM06KxbOJPNhY
u33RhNnsL7Wtxj/cn38MFkXNsRskYb1LUEu8PY0M4qiwDsI89y0niOENotcGkmyNwsqvmeSI+0MF
CuZr10Ct05bedp7yiwwqz0kXTiHa7pF/VfitHmrK6ToBxwOG7PfDRd8uMNjJ0MohBrcNfh119pv9
aWFzb/N+Y88gIgXpjk0YbDu+d1uoobua3epwciTtJvzMQH5m1kMG1Q55mK2Vl0Pu26Yquw36petO
OXDxkMpEQoZy5BFp70WXV1tXxixfEBJj0qy0v4q2vMW36lrOzv1hmdJfdeWIVEh5Ue2JCKI7Aerv
TcTAzOzd1E/2S8oNb3hpob7AVJRyBDxd0g2wEjib9SV6tmOCn40/w4mlMsOPAOYx4U7jjErhT2so
eRvF0XUByQg0HzSGGuQf00IveoBK19gv1mMVuSMbdJbcxlSx9ZoN0K+7IpdgCoHyL+uaFqPys1Ml
Av4s7iu3SXLhO4ipnjwZB3GX1WJPEJZk6tr8rEe+3x4zsBxTaJ1SPt1b3+jtaWuFniHOatt906ox
+rhBps8V3mSQEW1PWYeaTxaMNytehi2qQnaA/pQNJ5GO+73TS1UjwXA/Dw8ynABoz8zS4CsMkgec
eU36PTcIlnf66zKI3tlTPnk6PSTMbOHGe428u207H3clqWS3XFQJNtfPgMtl8jRFE8UkS7MKecYE
xTZSlN9P9rdRE6MPDUkKK8tubgB2/useyuTaVxRQ/xdAoQMIxSWOUjsUEPaa9pKNbkag+P0R30aj
eG94H9OfSAP27rdHHHw0qLlj82e2jftknMdkD3/xkGps3mJyXHyRDdswCSGRDUN1+xPM8H9Y5fHb
K2cp3G/p7ueA2yNBlvzrlW8M1SXJRffUQVoRQLWakZMfBowlopHSQ0+PXsK+8H4asgoRxypuqmOV
hXgyBfQpczsBO6/cdSsz8bAwFIJrMQAbm+5DRqK6dHwDAoZJBN6tAf4NLDSRAECw2FWEeWgmhezi
UjY67Ct/Sjh7h74LqV0Lpj1bpvPvB/5tXMvQdTNCuoGrxtUy4Dy/XrEWEuytG9LHaewjJLHc+xhJ
7ARPw1wkSLKSC0XnBdN20RBvOgDiPzNbIuw+pRkI5Fg+yEXsUzp29QbosbYx20Ok24aInlwLYr8+
b3zVWHUSomhMWAp8HqszpQ7L6PeXFL+JbBkyoAzbJqIa7iBswm9CNUQZ3WaaPn7MgmJYWwFgCU4g
EAZW+3Udo7vYinOTCixaKBEr95DircNGQyDkWKHE5/tbxoH3+wriLE0uaqjl8ZZbZyPupFvwqRpc
M75mrToxnDSBBwHcjZ/YUK7YL3C5f7i0N1kmLg0yOIjFsVRAGv9DZRVgX0jb0ayPrALRqwswQ5ha
4IRq8y1EmY57aLKN257SuN/3x44YihuyiK6t1uPWCQonTc7IOD8iS/UYjjmFDre/YtOGaNLXJMcU
S+bW7tFtRNi8qGM7I6wFZCQ4YB3AHsclaiyKoeiqBEMRQqpIKDkILSwJkKgN/vUyPnso3Dua/+/C
9n+ogt6s0QzpArKrNOYgwaAwepvq0nlLxCoc+Th1qUF0eElvY5Utky5RWaqq/1NYeLMd7YdM0G0z
ht0L/yNr+nWRRDD6JMIu6cdhBNH9Nazon1ufsfdjfOCeSEBmyZmAbIZIl60Y8HaSPVIWBD2M0uyX
NrxPBZCb5iRDkiEYYEFO9x4tCLADdBBL3ENMgI3q9bZVbu4xlEub9VgrWEX77aj0st8I0tQUL/na
5NN9ZAAr1WeuNfYmLcJep/5+tJM3CCwcb2LfBBAkKAWw+4+KCungQKpoWT8q6C5A1YRRM1vKOZLN
nYi3xK9Hp4BfQq4bgzNShQcP6a6idmQLLyyyHXLtoTpJboFLpqyEa2KpvkV1G13MckzEQadwRXxP
mnbz950Rnf86b7C1vEsmGi3bIWv6nAPGQ/44ALmaeTbdeafkYgCjRh29YZGn+aHvfU7hpwijlwWI
d7fBQNJPPllAg+oJi2Ha/Ly2MMTxJmlOOSwZyYNow5pUZbTQcR7P0BkoKpG/ySpcBpUiMytTcBvb
hrIWU9FeLnqVY+EG24jTlKcVO/COLBsUlSaun0bQ+RIevRDTckV9aqDarsKQH/I6nnVZ8ba6SGMW
Ds5E83YNJDWKznQGVnuqyJCp6GjhlkoeVz5VmjzmJlqWj0tYWLglYGzJPXaMdPzOvRD+cUvhKDOF
NYaq4UO+bK0+yxroxmkzSdaZIteGxapM/Ta47Jl2TdZ/h0HPTMsBU2V1P/IxzHNU6nYeaHMRZO94
BkNTxFtxlvBMiLucpkTr8yQgi2rVD5X1LGCUF2gyfXK7MTNhSm/UD1Z9YCIKIjr2fQL1IST0slbt
Tc8X7apjM1Vhnm7AD1V1DRF6N4/8XvYxc5eiSVSVnTBXBHB4O0Fs4st2yOo5LyqSCBcOoLC2Zr2c
q4Go+jzXHXabUudzggA72XrknwwZBR8uMTlmIsuZIW2hd6NF1pVDKcSyRbxr4zTFS3h5k9Q1rC3A
wFHV+3KDD849b6PL4+mqEd5W8QVdCAGZvzYcGrPz0je0awueTPu+GHFS43IqxrGpfF3kCkt32UA/
wqt362xnm75vJGnm9pRqRmJ7qcc1z6Z3omG8zqHLz3dMIvWBK/2UVlKS7TpJ2gEjRSBsoN0torZT
/Jow6dP2htaupu37ppnhAjzCuTMP1dHUaDrjS4Ss/ZTWibRRfIwqtdbuEFndgMPoQ0R4/ymu4h7H
65o2zx/HKnOu9Ci9MbJxNtbYQUoq1P4lOH+kLBC/5HtOn6gBV19aRXsmTo2a9xFjLRRqeWEGFchD
36V7yE9AlGdpmc/BYAJsPfKNc8hhCMwL+3KpMKRuGD7XpPiDvWSQOFqrKIrMntb77aE2UTH/L9ou
+zj3Sd4AS4Jd1eNWkF5nKvnhHAoad/J1jUyrnDO6plBYZIqPBHcwGd34FJp+rHuMF1GbgWRiS+hy
mzXpfso17rTdHgRmFo7A8CP3LMmyTzABByHuPF+hfnhu824fmmmi+Ci22MzNOIcJzQBwja/X4z1j
7hmAm8J7HN4P8aB5InMYg+YcAFBhoVbDWLzOHrkNOb4ybch+cTKsPwdjxKzx5WuOm/ON7/9isIPe
sqj25OF1qMnLx/81yC+fA1IQ69s0trDFlLQnanrWtbC1P9c9W3HRLt4WHAtylqqOHlCAVyYv+MuN
MtsUMNVQeY++uuxpvkoOTYOaVvEuh/QOozTFXYuPxBYYmy8Bc8gpL3S07klv1cEJijWaVpF7zl9G
0FisIMS1l2tScY0arbSmFzO9WOEKw69FL7f2ZXqAMGkxPiKBxSo6ckh/8I0LKD7M04r6/TAqUQJv
rjDvpupxg9JiDFe4UrYP78tE2sZ1xFniIvdvobUf8Hsw8DPMriGo/dRfBpRsM5xGeEw2M0l6JBHv
dXO5geBc7LmKACJFx7keDdY0JFI78gEFoXuupzR2z9AE9Zg+A0fGiov3kLOKdwOw7P0L42l/gWE3
wws4rH05dBvfz78fRaXmx7Gt2qoGkwht5INyjFbsQg9rSsM1e5krdTPkIT2/DnkOhQlOZ6mZxpdg
BzA4eGNrjX1+om4T0SMytyabDvBhhx5Wo6GSODhvlEHJFFoLbLMFYADIBrdJjZepqfblPGJ/xXt6
HUWTnTSSxWW9YvnQwnIKFVMEpVebJ203FXIASXRJczri8yq4AS9IGnl717kRf6/dDNyORzMFVOSA
5bd3EClLgAKzb3B0qiozPYleLqgC5Ar2NhzmHKG8OS3MxYgwmVftmB3bDltsd1xIL3OY+3JsVcvn
SCwN4k3VGqP1xSucDIOW8s1pVC3q3W9rMiSMXdhGYTjO7OeacSZrMWCDnLXcnpjKzBweoUZWs7gI
L5e+5BUcCgdml03jimB5HPhRbBFFlAsePkLINxe7zxrgVfsUf8FPs0FDvFnQMd6vN9R1jBePCY7P
uxroIynqdgOunCex7vMCkMUqultmqccnxEr3GhYSzwHz6gVk2Sh8kPI09s7L+LKSkFCTYnuB3iTK
cqCG8BFqQJSSapS+XYfaqYdpDcAEv+602NdTAH0HEL7SWUCoZEKu2POGFZGmOaHW2wdvrNkOFcRj
poHFNy2U9vwaz7TAVX6ekZ5JcjXLwfv6LmfwrqrCjNjublMtmQgfwIt2qzwusiGrOonZ8naAgZXg
CVtQcaHA/ZJUkAa4Apthjpu/kWTDVYm+27eNjst9ukEqTzH5XkayCQZINKujmk1X88Y7mX7Q2ziT
B49kGqjCZl0uviDeYn6R2UKAfG4gDdinke0Jgj/Kyx2lamvkq8is887M9ovIV+XocwI1WnsnhLOr
PCUQYQXy11zTZpFH7Gis5cXQAv8mcLXCHf4ERHLW4WNUuaaCJ5evTC33c4rcxn3Pp3py8edBZoAm
zl6PU5eXJN4G/bQlY5yYYsTusKDYh0cTOWWa8nykI2Z51+RxOeFNkk5FCud+slsHf17Jy710tgFA
XEJAte6X9TPctO20x798rfZogux/X7z10O2f6H+i97KJ9/cgOyL4xFqt+wclAzrRHVG579xG3UqL
pVwhW5R3W1ipPTZYqPuqzLv9J69TFjklIlEOawd+9ALB7+GUVKVfVs/SgsY+yt6PKq1miLuiHoB9
sm5omnA5u35f5RWBwBbwPXgivEDljWjhtgjzO4nAP9wBt9zPXNdgGr+8Hoj7HFuaw1QhDy8VW183
W6qLprdj8kG/BCyIIvdvhmtqB6NJ63YQEiYQnySHruqckYVy6HDxMEIKimuGbrDBVKrjak/jFCzv
5CGd2v20xp8LjhiNfaSQfNwXuY13mvHQz8s+J1O5QQsFGyPU991RNS1W4+llQIAD70FP49ml+N4E
cujmWsWsTbM/AF9vCnpgObsTLkIngDwV9B+wsgrgEIBXxw/KGIGzTivoeh88vKbtnSPJvoJauE8w
ClPt9nP/Q3WHwvVvbNl+eDzHCK280VYI1r+38LsfF0PmIQVU9RIaYY3d1xXqAKyk3x/qDYCO1RRB
oYZjAbLC32Iv6//mnIKF12USqeS/5kikF2NKyKwhcMRjFPbZnQu139SxbnCHTeIT3LLX4Pj7c/kV
QuAR2sPhP74bDRn6mrL413ORE4sB3zbVA7oDI4zVnO75+DBkKTtuBqnzn8b5nwdEBxcAB1DIxQAX
94c9/P3itfIRRf8SWIeWHhtFpbHj734thLnXlf37C6Q7bPfvG7tfIbDbiKPxAvp9g456c8ClbRKo
fVpx/xoxZrXtoP0KESbnpyUZsunUWLn5D+PM1gZKzn6P58wjNJBhS7Af/eGMfp3pOCOUUvsDy9DN
hieA6N4AjWsekTldmbtvXxbVjLwOa3wZoepxJ3isatwCOAtWrMycYXNAakHUfiKNZW7cysmhsj/x
jhkeFQtCy4o2C9bh41gfkt5BBY56spxf+Cz7EmZ/fxFvbyNuHESdEZ77BUiWQhv35jYK5UK8kOlO
wQyA4dx+JkJ24P34YSXZmODhw//3UBcHAYIGrhFu5P4H2s43Y5YuyEbw/Lfx7nXbWyrlmiIyiKym
gD6s+o+gNfg3KR75C2QRgRtL9R/hgM0SSPRUN3cv2xKS5P1upLrFuugHt28Yv7/AHTj72zTFhAD9
tLdAhx4lAaL5Bqqd122p/cb1RdoTr3mZdl3KvgiPBfOnJfjPQ+HWZaC90JUQRebbUNfJuFvHSlQX
L6nIxIGOYB7FkID/iQJ/lWL87cKAFeJQsC1D/4gQkr2lC6MIvExaq+HsN7gah2PMl12NMMK/Oxro
z3pw6KUZKmCrORrSwDwISxOvAu2usVtDglOVRlsgPzdxAuwhQjsHXqHVzorcgJs7udSaLmspY1BO
nwfnIB0/+iZOeqjI23GLQxmZSAzdIfMcUNsNg/yYiff5C5+nBYoR9k72HXqG3OpKTTDhIMkRNQUm
0kCqcYFCI4WSuyWNxa14TVDgptqnvX5JK5ChZ9gsxM8w9lJq6DlC6J5VFyN0ozTc04B5Qk8kcmHi
DHVCH4/4AFIsMaZ3bGj3ZI685DYW5ChWe2QzusEeMYSObmg24eFEPAibts1Y/AvycNg2oeJ/SWR+
ZlBg1maML/zW+yaeugnIEmoLLeKjhb+MPHQaVcV0FYGtqKuyXTo8CuQMPL9t2keGtDdnd2JF3yZ7
2YiI7GDAMHngrOtLHZbP64DWFUqPHWBXIDApWIaiUQFemJKMppqjrnBoIcvj97nL4ZE4Vg6L233k
az5t5iP4hp3RQg4IefqdCQNIhI+1BdpcHSBCgpzgpLyjtCk7iqTzrxWl55BdcbHM8RdYJtaQ3QE2
k/ZDn+eNjo9Nj04gqIQROJZQomMZuPRjb1bc2wNa/Wx+LXazsplKpGYQAZZrssr5RudDGLYCdPRc
o5rOMw9etFZoJ5FEbZifBZpJoE+UTJBw90WX9p3/1AN5IWOR7fphgGUvKbgDH16JmwwWOhQcvWoF
fCiveRaA7z1PXHtYFdVrFYpODcgG+7TVKNl8DkWMLSYfiY4iklUmxWnEGl16Zk2m/COCuMkeLNpJ
tKeu5hUvVFXND3yteXNY61me62RiF3XEtsvO7/ZoX5n71Iu4XHKu7tI6tBEw48l/lJjUF0nFYXXF
6lPPjbftpyqqzWFBAyrUoi0LZxS7gJTinl9nNvpiNJZjD6PnjZhre0jRPgN3NyL+1KRLcmxMPb7b
mjZER2Tl4ZitEeS8ehDdN2XHB7SRs9c+IdV1h140Rz4Agob2pbqYzJgfVD5nH1KrHHh9W3+vBycP
rbIwRSV9f+Ayd1fZFnenVfZggXvLE3x1tvboDdKnpxlfeZmhHnuGvn48Q/cgv7scvTn0Qlu0nMob
flJNZB4s2jDA9AOIZigIM9Uj2lllX1voNlHKj91HiFvrYxSH6CqJclUXhhB2g5Ze28mHAb1im1R+
AHhYQ68UWP6dgupBPUMtvYeXQqFPytqTIx26cD9MCQAHhAIoSJfxig0w7xa8mzP07YIhIvtUT3G+
XkKBMH4b4qShRzPagDKn7tRaTHg2xo8MNi443iTxV10OOcIhoaH5sExMo07qzDUfAkVbtkyZr1Ez
2JsFD3W4HtDRCzNU8p1Drab5akE6e4tWMNMl0G9yVWum4kOG6PedzjOc2hvc41BiQ1f4ebZu/uEI
Wcq4pttX+G1NDEWBhXxw2wbMXNVaCLSp8ePBbrNersRYOZgYqK3vVpoiEKOkKqeZoW8Mngve2iu/
OH+K7Rhf87ZbCiC9T3xev0WjlHcJxfKZhjEcAC2it0q1dFN64KthxyQN/Z1Vif+82gU5WQR6u4Id
TUMDoUt0o4JrjIzwaIGZNgWL2x6y45kVcdSFDwvt9YdBrUGXOoTq0cEi9ckvtosLt4xLKamHPLvB
+YFxzYC5YeEtaiuTJZvf5/Gg2rLfpuZr09mtAMnTPfWmdoW1E/2Qg0S4tDEM6aOP5FVS98nXIRPL
TQO8H10EALjioDIUciQOFekIFXRGTI2uDzr/6gmSmkOG/KwpeDO492IW+oRAL0SZoyXaRUALgPfQ
6UDbMSv/GJvenid0qTo3dhJfPZOPM+rkx83B8392Fp1wGtdVP1YMyFmFdByPSAPXh+BzLgufODC2
ugpFpKbpUuTanh3yUGig0yF/zPuQP7PFso+Nl+Z52qbtx4gJfphSE98mEBacI+wUB7e48ID8kqBJ
WD+hUdKgv2yRgY68pRLKLMDJd2qNEuxlCyJS1NQZ8CCYky9SEDOlHfrmrPnoH6HtYjj/Kb6iUc9O
jWDDZ+By7n3eK39B1zZ/6GCfva7gETwuKUIuyuCuvuvh9LryYzK/7wfpP/osS74xPSE4xG6d7pK1
w+IBpvWOsjBeLz6dL+t5YQa4TdafpeiSA8pjKCwBe+SXG4FZDM27/IctztRjhrj92W1Z+IgNv7rA
YktvN0oCNExoMdTmkt+A4aasDF3eHrJt7Rnmu+9PW0XMew0I/j3cOxatAWwbnfzcuM82jAn85nzb
bnyejNcQKmmgAx1aXbEt7xCzO+jXU51dUHB+5WS35F02VQzIvCffiYyhQbtZebLVeQlLMHLdQzoC
0s5uNGdTGo6R8boN6OT1LysxUJb2jiRr//9iI4bUZ3ys42lyZwXNffKLezjq+vzqrWk4y7cuRauw
kL+ahg0B338NO3yKsRbRHPyNyycQPXTxdL7sE9e9Y0tCPqR9XttSLF6Zo8qtv4eTfELPr9as6rqr
takPxPccIkQpKTmja9mw3a9Z70d13lOP6AB/g2mNxqiZudJXGjW5b0uaInMpeTfK6fZ/tpBCrifh
JKBIEa8DCvHwxGtUfx5xxMOKLJA4VT1kRRdTEOkVj5eobz5ubJXxBLOki/LxKkawiy6zBIzA2bVr
79GGbuDjQw7rXwMFTtXmvkBnr6rVJUny5aFmUM0UMezMH8xKyXaeUWg26Mvl4uhmzpulL2MPHP82
bRFODxDIbQcDZOuqgUe5FDTVVwGNOYbmXbsSAQMpPNt9tHQH4DSd3lVaNubduxCSJguHVTSiRa+p
EYbVo8lAb5YjXePumNCxVTewDsMs0vWAecstLK4vWLeC+EnHRl/0MGyaYwWi8FbXgEkPzVIvF2hV
QtF8Ae1KU0BijaeXuvIWdOTI07WIZ7DfIsThjvB8ScuukXBZwmHLAMUBs3uilvjvU47UhHkLEytc
EZQdq0nFY1wihVMEfe3QO2AQsLYqcb+SxKRIzMZsrdsSkTTgAyYiNZ62gyDkMnFUtrUFrxwatRx1
l9JUHW28oDvDLSWTGGGp7Tt50bgs+VpN05dtUxVaD9ovVW55U6BM6B5maDuOMpNo0IjNI0KQEB70
V7pdt2vc3sEENJ7gZ8lL6+xmixQyTTgzO949+L4VB+9heBqzOkF8nUL3Dd7a7ZSaFjRetchbMIxZ
VNJlmN1hw2aTvM8HxR5SCIg8XPrAejAfMGEK6OHm79RY/cG6fsiOQ5pWN4PpzcPohlAdx6Wa4A3q
O7SlI92SX8L+7g5x79qTdpI/9Dqixzwoc60lJ7dojJpcxxakpakGkNc5yqJDHEs8MWJMx/O2xDHa
PKTYhA9o+OiGo4Uz8Q76wTlcWj/LIh/maEG7mArt1sQw2SKn6JVXGggix8tB4OKOK0Duh036+rsE
7+3ODfi1g8eiRJ+LVfs77PLY/Guh20PdIL/AKch77Dr1aYTDrhx7q56auqJfgLwtJ4h28jPaU3an
1KbNe9JEHmYdoT6hbc0j2nQAUEXhdkpj2Xw2cxxMwZkxn1kk0RsyZrCQSb80WVkDHL2SNsZFVxEQ
7nqZShS77F2DsuRqQoPUb1qx9IuWFf2kKZtv0AsWAgXrzCUDZPwE8D3WB8S0xRasidytkJIhb0WP
hX0SJt8SvRfDa9/tu/YSD88GDXBgABc1iFCAyUZc9ryvTTn4egngmjYDsDCdG1qyFnGkgOm14bet
HeJnpVTQRdziHIqmTRVaTOJ7S8BfmBMK7X0uOzHG6SEoCDk9ci1dXXXWhP+yqNpUqS1j0RdsvLMv
cgJv2QV624lDsA25gKs+ftx1Aye6TXpE215i33G+NM/jlFlsD6g8T2aUUEMZydkNqDt/bVeISoq9
/66/WYbRPus4LHU5AGacinpql28hrFgrWJSo00YLFPM7Gs3gh2DkpmPfTOwKIDUM5nO9bEjmIRv9
kUBCKk9dqgL85KjfCoJ0JBxa6Qg/Eoe+M2W0TfwpDG37ObXoqasHNhzaiLjobpzh8ge7luVQBSGH
K0SYVXuekVRdIfr1MH87pdCpdcmRekLFQcwdQ7sPUo5yV+KtXcTt0dsJDgMoUjCJyt1f3CR6OlWT
+G/2zqw5biPNor8IjgSQ2B4HqL3IIosiKVIvCJKSsK+J/dfPgWRPW+4JO/q9Izrc0W1RxaoCEt9y
77msUoosgODT4QBe21hAunOTGNTUZhkuL6Xqy+zOqPRRbegqwowjzbOrBUix3kf5vNeEkZbyzu7N
0PUzvUnMtxzZKFjAQXOnNNyxMMsmcZvFlV15Ad32BEW1X+JC9YEDt8OaNzH7K5jLPWpuOW/KYQ6L
7Dy7WOxEoHoaMBx2A9Mh05+QeXv9ru3rJnmJokxW0WbkVmGNghvHLFt/mJrK7nYRtVoJi6fXMPI1
ahosmDtZUpRbq2HX9ikUBruXPajHBB5LO0vwJ/dpD3bYepYacikoKgB+R7Y3U8vb/wZywBF8jiot
540Hj9h6sdgyxZ9+Dmu1el04dLm3jkYNPZzqM8kJ6+oevcC6reA+XJyvuPzEZO/RVS/cb42uvOQV
tkUMjbV0GXRpdLZhOto8IjiOu+c+ZqDg3nQUlNMFjpOYoVtHqm+y/cJ2i2+LR15ape+m25dDsbHy
rp/Ls9nz9hY/qVBZKIhSyizCT2aHhdPe2ghVE/Mk+r6ZK3RISUeNQ+8QNbsa1A7nsYblM0OFdGsg
5qJ0rz1OzNlL2Ja7cp90TjHPNVPYgUlqEiCp6vNRbqNykkm+rUcUNx6zg7JybxZKP3cbQikJ2YIN
IXxGX5eNJ7fOvJhyvyKynmu3z5801DWdb1SYz3xAqdOyRW1SfBVlBpoF9XvcZtvKVl68GVp0KpO/
YEW9Yhjq5x8q+5OXRMM9w9LhwBw4ualEaAaZYfe3qT7PxbY2C8Rag8ciuNbyT6k3jc6xgfvi+GZZ
z9KfyjEr920nUDFObj0COQXA87VeRJhxtEp4FzbP0X7Tmcv8oBIQrBQIWr6lAqVDDNPasvatLbti
E8KtfteWcJqhk0QAaB5cyJjWZiQ3+KMl7hm6bTrQGpTgr+lG2lSPt5QTrTr0sZUNXyNtWicuVNRG
CQI4jnb4tIZQ2xW97iLOMRoY26GQVbWVs1AHXVXOK0BuqavACY2oChgoJhYdqjOrS+Haot8Ywuq7
F6QPyCb8tkZlF6DpaAYKJN1AV8Rw6xLReRe+bKjDbycWbpM/mlhWnczOT1oE6UghvMZcgbauBsYZ
GHOvNm5peayktC7e41vgi3Em2JsQBJsD+JMmDXoGZu8LggWujdC79pqoeJ9Ljd0WAhdkumkjvdCF
UYa24puGeInhYVpHNxrHsPpCcznGVyct2rXqMoGGUsHYpxaAY/LOEWnOe3OQKYRiM7xFJhl9jVq4
2b47LhNytbBnMrIsyeTXiRif3Mnq78cWB/ilxsbGdtgpKk5TBzf0lFneg874EAJHWo1HnaFFshnR
xnweTYmP0MqUhMyapsgTW+tTE0bVrjNK8WK3Svc9Bx1i3OYLCn0FihXL0XzBU4lV1ujVgKkrLxHI
e8ngDcfIblGnqRJjth+F48Sv6+EAH1u64aAunRkY7cq59PHVJ2oTDQB0mdHgdwAfUjvIC81INauX
dla3Zl/3N5GhQ8QQVlQ7O4QQ9eM4OR2q467kXaIGcL5ASnFB+1CA3zXaWvEqV8LWoaZeYcJZ6CFH
yZok3vBAT1FeMS65XwomAP5i1zVY2QGB3cYURbJdmomfiSzkdMhGinozmPX3Edw8aCo1BSBc5leH
02I4Tx2U2U3eDO6DstoOJJlmWQ0NQcIUqDCqWzMPjbMb55mDTCicwapgHj9rWmy8z3mSrbxvBYFE
pQEaMOMNV0xfsmdwvBlYrkrbAPZIMm/6cU6Vn7duF277OHFzzt/WzM+pbszWrrNH61kLgcJfmFyB
DkfIscKf60J/TTwUD36BEONSoTARW2e0ZpoCz8DV0IQC3FWhp/FjZk3tGPDcpKqjPt/EoHTc9XOz
70ZzZAxtGhVZAXlhvjSoLCJ/6PNXUxXVS9tVlR8nJbNHFJUIpaKBSz5vXyN4KhG11aQFGpXHbdtj
71HMXb6UUa8d25SbetMmmXPX9V116qwGr0frZDfMBZyDFgr3mYlx4nAZRPZ7bSwmKBihHoZ2No6Z
gt8XpIM7rtWaKJDOlIx4HKXcAyDx0t6QFEDhVCTetC8tY8gfcMsmsG0WtWm51GXQmFa/pXzRz+Vc
xWgDR/0lDufpxQs73a9VL7BOWhlgyzz8jqxYbKD/dE8u5f5el6H+XqFAfxH8iAXIgA8Oyf8Lnhv3
dmLJv6+HjrvO7d8QKHf3dS/m0He7SujcB8u9F2kQQVpdFnueBy0QKFeZGxAuZ6Zo2s3YGO3nlGHH
xp1oVMAXlYs/xXr1rLm5/JTGpiwCyVT/WNelzioMpWVmmh9zz/S/3WY186D2nQdUVgyg+PCzOC90
tFVRP7RSVdK661JobtNWEfmGNqlt8D8jEpiAFDfsGlg4VneSZAbkJ6OBV8PYmJWYuvgo+rhIlyNC
7rl7CpNptD6sUlbZIa3cogP9IFvRrVwJS44th1eGmoWdFvqI1NMTW2wQ3ukLZaMr5iRoM7sV07Gf
J6aYoO4maydlObpfoHN3HCoguHOQbqNjxcLaUOehU9hosx1FCFpAMA/IkSnjUVXNeKG5aZCxSwsp
aFxX30SjzY7asNBEqLdV9QhSkY1lEmWoheooXEXkXINw8PZw6xfRXAfT7WhhEnOy2/a5csdwSDcs
Yl36PixDyQTLLq1UX23UaLu2vhW12avmvc+WQYfwnkZ1MgdjJSnJ/KWOORkALNAVewET6/WdSDsS
Xr4nfmFwms+AhBbD8pPQXcF1aOEdezprnaJhPqfQmXI7mITnOsPu75eOf7G+sfzDQO3hlWXJiUwP
4cOva9xS0HOkU+19iBQXye9bb8POLNZPrVlEqD1HF45sIArZGo7vkEmCUgUOHk/hziwn5yn9sej6
+9/r1+0yvxbBQjZ2VY/9Kyrwv/KCE2vGmhQlztesqtdFS/FT+FFkXs6FqFWsy/5h/frrTn59RWzc
fBqrd5iV719hrQwN3Y6ElvJb8fMVh5+qGtMqW1bzEBdljwhuEBNJHHGSsqz8+VX8F9vzD6FFOrPn
P10cK+b7l8yi/8FFUqo39WcCxM+f+R3lQBgY20PM9h66SWMF4/yBcljTjFDygAjAJIPz+Uea0R/c
HpsAK6SLfOXCwNKywrnZJf8eWySQNADFXvOGMFD9Z7FF7iqh+dMCHNsV/0EqgdEYgdO/OThxgBiy
Nnp5tMD1Y3JFNNGW3bBfsFyd8qixDotWYXeuxnH+ym7OubEySZvr6vr4QOwGMiBVa2+5k9NgWtK7
LEjPHu2UsYpvAzrdREo6lzgf1MMM5uexUBZLsH5IjkVk61+qOkRemjrpyTXsLRbj5n1QaXqYNBd+
W5KOE5U64UUfKOVhdYYRi8NwyoxPqCqyE0/T8hw6Zr7vTXBqFDq3lbXmTeQhB3AKw0sHy3oskwLR
bKHZ5sbQIueEOpatUZhPd1Xt5vs6d72bWUUr58aejOuk9R6LyUzc6nMibmcEgKA/K7PZGY6e7/XK
iF50L/Euupbd6xMNTmjoj1Te1Ua3KQvLhsGGL7DPfTdngKpjMduEVQylEbRF27Hc16Wvp2g1cFpT
fLYrrNLKRf2V9VcDpBN/RZNARyz7KntqZGpj6stluq+LKT2wF0alK0fGZs6sB51u9J8rNwmpT+Lx
2oEQ/PDmcX6hJ4SZx0bywIS3vdhmOl0tmw8HRWayY2DXn+mDm/fC7KcNowlnVw/5sHf0jLcRTZMv
szJHTj+yo8pk/1XzTD9prTkwvfoMLOEoEeVve+xB6M0rUKRWeFtkdXHUXO1IKZlteJIvn9nsNvum
GazvERU9XVeXMO2W4x5RfXg0sM/f42FejJ2npdkp5nGibc0l7c+sktLnaE68V6exMSmimmeoZo+f
6mFsHr1QJreLsMXtqAQTgp4p6Wc8W+omhXX3SVay3lPkGJ4/4uE5WFNOlE62Mo2W2Uluo0guu5lg
GpaHQBwf8Mzr9GEdZN9EmcO6Thb3RF44pyrq7DBIF5l/9Mh8LiFAkgP7U/Nsd3W+L2qb8YHrJC9Q
KPVLGdXWlVJsIfdoZlygDebZIC0FTWcV3aHeVo/pYnoBsob8WGj9sS7DddRZWu7FaGrjtfR0+7aJ
ZHbESFIfUnIxCloHle9GGVt3eT2ejXiUXI5Ne9BER6EdkTHeU6ewFMj0rVGHzhurp29WMxXHaK5Z
iMyFdayaUO5+ctCd0ng2ZfYxj2YdBVokjVfHLR8rEiKelapnmshSXKvYtkuqObTHOMtW/CzF0CUe
dEsPRiS+b2y+0nsnyhrqBdMkHIK9LzET/FC0JPmTm8BMHEx43mLIinMa8SWOppkc7Z6htYuA/ZNj
qo6xCZ5qv8v0x64qj5Ex2qeK2rVE5xagbSlKBLNpdsVAmj9YYX6w57E72eFSHikbKXHqHto6h+Vr
V3nJ0UGrvGOI1mwc1TGQLaf0oVZCflsYSgVmlsbBErP3ZlaQvSA8mZ6cstautQGjjC/UQQgdZ2wY
aYzvtRYuX24356alGwsAQFtdWuxD5tK3FKTQS/PrEIbDiwbnBauWqV9TgWugxBSqgnwUwwVia/th
wkD2Qyk2zLOdPXO8aTvkeq9tcdm5Lx1Qmhp5yJInVJBzhZB4ju4Wwlv2GtiyxJ9nywnaYbLX8gyl
bwQYoy8XRU9Y9TDDPW94ipZZrnwvjz6vjZjKawogLusscY5qaI4zmLWtrmsvqZG1rh9FtClJ7jk+
J4AIvLa0g1xLPjN8F8dc0IBVIm18sOLVe46I/RxWsXe1GGMclbKmwmfV2F0JfMrQxAD/oql+s5Fc
7FNhufcCgUUHU8oUl8GtyOkJiwU6r5vbW5a23rPHU+OyoNX43LoyuSmW4YuHRfPAE3EJaCGHi4ok
OOdhTG9UaqOnnzXvpuhle9+lYXObirGhk0xytgVFva10BQLZYwy5GHG9tVRjfiYbyTjYHe+yDd1q
F0+p8Q3ATH87gvx4k2azPlxYE7/EkIKfsAEOOQEsmbczUy/aMxpl1DVHY6DpYXyv68mqzaZiH6Jm
+iR6PvoytpbNPHf1Vk2Ge3bX8nkz5VV8ZzrpyIWmj+iqpMWSXvTLfoanvi+ZxR8zb6mf8h5djF6n
W1yKy302mHJbD5BoMAWLhXGNVkp2StNuBbFd9CEyTp4eZV/ot7LNiHLOH3Qetwm3+BnMRX1AL4jL
Mmta7zWz7WRTlKN4ycM2PHAyxcewMzazYVv3S59qHzU6xlONzX3HJkfd6UmZHy1io3ZInNQ1n0f3
KRrdcKeLRnyKh4Rx4OCweJnZ+O3M2IGDPDfvJfOVD7H0HP992y30/ZOEHEsXTkaNi+5BaWerFAbT
NUi8EzrvlcGk+XrZI6woskRcqXRbnv1pGj32FoUIsH2WmEFpet21iZr8UMXc0v5UkxrkL6plIOiE
bvMde1h2HPKYuJxp1G4SFoosZIv7YSizQ2f1r0yF4ciToBeD+xv796yzX9mtvomw/+7kyyuYh4dS
p8/HblTzeg0hAcx7tvhhH40mqk917DiPQ50Zz1k6lh9rWsDnNuQHB3ChXOrJ3MHRriPeRX+qG9UM
3T63Jxb0t5RaDAKYjWLP3CY/shPtNUZxwsTEhGTq3fuma8hZVHb4vUcL62JCHvni0AoRyqghegjC
SuxxTK2RjXSIt0m9BjnWHKDUXqQ76mvOYwOsrzgRjtLS5ZEDSZGXnfVoLk/9j5TI2Wq+CCeM0vtw
ivOzE1s6gZLxEof7fMlykibZCDLxhRNABqVLHKP2ZDXhZG31GFM0OiN238cGRNym1MSMIKUqd4Ot
PivsBn47RTl5SnyTQKQ+03aMBzupcWEWXX/hT047Dw1+wJb3lLTyBhQiYy8BX9nPUBw8M/cnPshI
nsolzrcx0IMTTxBsV1oSIRrK9SAq9fkygGu+tHybp6XDRxMn49tqtjm1nq35Smr9Xi+nmfHpWm4B
negxRprtOUmOWbhDs43rtAq7A8IxsOCNm+wVe75gDuW1WGIFt1eLjovEQoz2h4TDwkhOnUAeo+cA
zdBQ3cShzRYbzfmX3rTzgMnlvE+aIWG6R4QCQpxw2yZ5tR1DWU9gQzIeZGHN2p+v+dCL2oD+bxR7
MFbiu+wZRgR1VrM89hl26F9tt7Tdz0r0paM+eumQjPEUNuxTOnjUeYJ97kdr8t8m7h+aOIc+6e+a
OMgw5bePLvnouz/3cT9/7A/8qg5jFRG0TcPPhNtdmWt/4FfN3xxuXoGC+GeWEo6K3/s4afy2iqUN
OFt/NGt/9HHEJdHCQd+C47eq/z39P8HyyR8jgD/1cRLLgwnbFxgKoCgBAuHXWYll4DTioBkOFUyY
jQExbBsvpRdYXfcy29k7yPMUMRgU0ZJ1XpClNpGz05ydXD2rA9G5j+7gZicN2/Dt1Oc3g7tKJzSb
spRkChahHL7pgPxn3Umw6Vp20izEhtPSJEC18XY1VPvAs3svICb3WoeDIOqMgySVbrbVG/ZFkc5r
ctMMQaoTsYr2GhJ/pl6G3OMBkADuriuDVVn6bmu12OSwOlhnch5Wg9Me66F90QESB4s1kGe6WNoW
W9oz49sHyBjvAzmp/Gz9klfJd24hFpUIuwOyda967BJ2WPJ+YEOgVWqbF1tPMZy3TumPGm+PDF/0
qOxyN4NGCmjrHjFldNtQ8dEMXriNugK8Q5p9NzJt8m2bj7JyW7URDX8p2BSyQrPoibfAxyDcY5Eo
tQlb/tQg+B2GWlLroVAAf2RUh1S29Y54yXxjNzb/NpPX0e277fqTKQxvP/HYfC7Q7n3sY8qv0b1u
rU5frlGVX705H7a54iVz5r5nSzb8+qNpbPuGX8is7WxDENETxhVqTmctD6vy+1w21aExW0Qu4UwJ
kc0GyRl59BHmms7n4D16gl7iB4ZVCZYr6/R0JzsXxqkYaFtTTz2iUMkQUdENsb5bdqzllsPo8umZ
ihcdLefo6trjj4skaWbylmSjNrXDdaDP5rUYXAapwkPQqg+BkfEP1uLXIeGXitJMHukUvJ2ess4i
BWQ6OV5nbId6vYo6/iwru0uidNIDK2VsnZUHbIf2uoPkwurzog6A/V64nr9PHrsFAxG7n4/JO6YG
vvuF/5VCEadu0srN2Lks6YaKnyn4lJROOBTMiOUWDa4XtKp9+fF9FxGbmYGyOMC9tuyimEuGcR9f
fUNh0dtufhJ69J2bnKuas9x3Y65OQq5Mv1rvhajp5qcc8Jlvu2yHdX4R7jyKqTpLLuiVjo50HueF
b35suE+AEoWnEe/ybUxLEniOenFQSAU2lituOC4mMo4uPz4Mgk5IedH4o3VWvGOtNLYhEq5TbuCT
hdVfB3mmwtNMM/nA1qYOQMMgB2th9ZpdXWPONIxtm1ViU7SSj1QM/A5RrM6u0qY9Ixb9xmxCIEjd
YmwztJdQckxEhymY+b7iKiv5l9NYZreQd8W6jkJCSuAw5WyUbwX3iciH5DrE1uXH7WWmy3IQ+HJZ
jeSQKyoYv0j5KwIR+bpl7GUnSPTlfqKG2aJD4TbM3Cr48d1qBW9fC8sbGz83RwiXQIliIkCNWrO9
4/vDnLjsqrr19rQN2RZXv7fDdpBvWA3XwY8LYL3CucWviVwQic4cYx7LwK1cvOXw42vucFdxH3AZ
MVvqtkOqh291YmkHi0TXYNF4LZa0GtE3JqcXW08KN74CPftO/2vSGnP3CI27uYC7ERglgcmi7csb
J0E0YE3W3h3Tdw3QL5RpeNRhZqz4Xe6IfhHaIbK4T6vF0m9mJ/Z2js1FVgLMu9EQJwRkk3ISpwWD
SA4HnaiwZJJ7L87RyWsTf5k+DoFUph04nTCRg1nKbwzVHkcb4rRTspKckkIciHIwsWpGHIqRzuE2
8tVpTubtw964xqbn7he9nPd1x2FSy2EgQpi3DU8gAfOlcxc5dXUoXE6wAor9z7PJ8CZj++OmRWU1
MEsAgK138b3Vckm0lrwaczrv7VAjhZL+nMfOyMXUTDX+TWSXWcW+Km4EhG5bTpfeyb7TZvHRzNwB
Pz5r27OyDSkO8T2CUiKQSzvbkuGkNpprcQSuDZYD/e3eoJzfoKvI927YfG8c/m8CVLbc9CRtJJwn
UsuTnd62Hy5q+S3wRow7jfNcVLLaZlpMsFd/caou9c3RjU5zMq3xZLnK9Q36BvwD2ViBVpw0kjPA
OIEmXQ34NhWBvfVcXWELX9r03QDuv6Gx86wAbcijFaE8Uy7s7dsZycgpAcbj+gjGUCch/pL9dl0L
EeaUdPfAJ+2QmSk8ZmfXIpdJSQLHuUDSTKu2tMu1jo+u0U512L+hD6m+Km/4kImoej8yp+y725ja
QtCIxvIw4MYYD+x9qx3iosmrUYFCG61T9KpFKgeN6AcDOZ7uhrfeWC0kb5jlqC7kprrOsfSkKg7d
vHTay4yfIIj7aMhvwtgzO79tc90Ompk19cUabGMG61CG2kOJef0UO/bjn0qx+58VzJ9Zur8S5yie
HFyoNIy27ayuzL9aQHMPNzeO//7gJDNdyBJ/TzIeLmbpPvZtZXJZcdfJhCv971933S39pZ6S5Kq5
uHxc4bCB+rWe8mZpzOR/9Ad9/HHYcQ+aSfa1HLWMjjT7/vev9utK6fd3uRqLDQkry3P/8mrLCEEn
Wcr+kM9cIGslQIC6tgU2JH6+r/82Af/QBMBgW3cf/+fq/LdVzrH8mryVGDH/xeT+/Wf+WOXI37Ai
4IuV/7eT+b0DcN3fAHJjHMakvK54VlzhHx0AfQOWcaIMHEvngnLlvzY5zm8O/2L9MToBOoj/aJMj
5a9LQq4h3UR6xMbUMrlmqXB+vWJJVIyTBU7eMTSXaWM2ef5mEU8X4dMWIGzjZViF4wpdheq1YUSc
ynPejtvidiGcegqwlGbUEcnw1en14g7xVPnFA8vLxBEEB9IzhHybiYZ6V5RL+QVuhHkUtm7ctclo
d2vgjnmLdNNdOOVhAGxB/Nv7xHY/OXgDHtqpH+7E8FZUbevHCp4S+8r2FYssUXTLkJfLPhP19Kby
rphgKiDGwA8VGSHur9KcfLNj1Lyt7SZ7j7XMjHyzLTiiZ6OFA2bMtPxTwy4lzL3+NponogR6QbLV
xmoNwv6wPUE0a00vhcRPmN2+8RiFrNPt+MZMncHdmqwF0DUjqEa0pmXVR63q+rViHnfp1SyQ5+Xq
TMrE+OEWQ/kqu8TKA6IcYAuOWXOd6zR6M2LDYGdlVD4bpt3QU04gnRX49tzxslhTdQ9MArzP6OJB
QhY6Ojgbk+wCSGS6ytykqJ6ZN6jqSDHYo3zJCNwr+9a35SpwSJx7nQqVUEqz+Jh4NLHxKtx7Fuc1
I760+wROR7G/UGorx9k8hAvx435JXPTJ6iJnk1Jsnt1pJL1iUXpzWmOygKhGlhf5zBKdG1cUqN1a
NADPZoFBDmEGQUo9JD98ToP+kgAceem0ejrWIzFIJa6/m3ExUh+8je1XzKCDkQTZmyXS+895NuNB
sbyivRnDtjnHrjswuoO6TOmwTo5VLuO7QZYIFhHTpdAePARRuu4Mt7k2tai57D57a+Y030Zqaqw9
z3EyvIx0VF/YizCjGcOG0TkFWEQmiFfqBw745CGuM/OzERXJ1VssXo00xvaTXhtQaZpYnnUjHaDl
9BXxjuZq4ZqremN0AxT6WR8eIibCgV2k06tWRu2J2tb7Nraj0+5wXEbs7agPEir2xnvwUnsZA0US
InP1CNdujPkKfJ0b0ix7ask+ZF2Z3tr1ZdtIUKB4tHFkWenlI99j9jTqKr53plTdKn2OT05rDN5W
Z/vB4KmUsO8Z8W24XKtH1ySOKkLEROGDs/hGryJ52wyyx7SCXOaC5bBKIL8W3OUvU6kDzqM/ZCfN
x8N8WtQnSCmC/6pKPUKxMnnDnNoPqgIgBvxNiKlE+gkfhHp47Ec/BO8WPszjYM6n2IpTYhHte91N
sw3T4yVgjbP6IFvvEwADZ2AGjs4qJBeSNAlU4piDpKeQhhtVULLw/dQD+WC4nehd0EGrCeIyERfJ
OvNm9bnsZZPCfKkUIFU6iC3E4Gzrmj2XIvfLA2o24aD8HvKnKQQZd2P3HUphJyEo3dvIeunFJ7mo
sYBX5NilRX5Gox3Gvn2WCOZJS3e9bAMoezxCTTjB4rNvq7pu90XHoge1y7Kv+2K+wiUyjj1wEVp7
Kzq6s8qvY2u2DzkuYjRnZM6HppdvaRSLDTZ5HI2KhLEmvtAr+z0lqi+65GZIT/WY8DeZWrPvnbDZ
whR8hd5KIkeqndLU8DEIQimiaOSv0cZgQgP7HEtTHkH8VIHOx7JjoqXuEiFfvb5GXs3KcFuNg3ab
Lnp4iNbTeu7F51LvaupIQg6z+WurhjNz+DwIO3FOE6ObA93LxA5i79OE1swnw/XZdWbnWLj1BxPK
HHaV8SBIXt2EXf4MUe7OHtP0vmvKF7k2y/BlKbrErhDVpyEx2UMiZwxG5G6+GLMB6wfIE3ra2j1A
USNK0S5RkA+K+MYlZosJ//LUmurM0ibazXD19gYy0Y2uqB19zP9i45B5c2LLKhPeXr28MoVWt1Su
EoqRTsPRy7PNt30jotag2enLB8Eabw8rT9tLylM2Q+SEziT8QkGt2OC6CGOuzTx7D+YCnGATYS++
MrMZ7+DwfHWqNa0Ov8cZTWWz1RTtdlBbMCU5Zhut8F0uv0eHbNaNhVxt00yWQc4m7nx4BPMln5YQ
0ZYO0jGL+kCzpLoYXnK1qK25JbKYLd2A2LfNChb97DeHPAyvlhFK9NS0dBYE/Y3J1+SFYtxkhhm/
5VP4Fis0XQZO9HuDsOczcDTzwUYR+akfwaN3pn1SbEGDiahhn4jQz5aKIdFr/CMGmcTIjd/UyJwP
hPLqwUUjHyz9NO9MeF67fnTy77YiRXMZt6pf+puxk3ig217JC2eMdsM+3mHDHxfNg5XTNDdOmZ1N
pyKagM3S3ptU/CHznHvLqzC0OVn/wEWYM+QXgA6JvPTt0na2iY1iEaXJvSPVGvqRtsdiMc373DU9
8IAzvo9R/2KBTNs2yCY+FR4WcqtzjM9dJUG6jEyEuDJi0hmpC+xAl07JHtdo8Xia9p6ozuSMn8rD
7j/Oh9JNpqPd8YicssU+anQk+n/r5J+F7T/Vycyx/65M/p/87f2t+LVM/vEj/6qSCQADeWyjUtJR
Lf5L8ESZLBl1m2wjDayCEEz+r0w2STfD68WxJmj3wBNQ3P4heBK/GUSZePjObdYzKF3/o0H5X9o6
/paVuKMzKV+ZH3/V7qXUAYxKpHbwNI1nZEJNdOhpdx//9Jn8P13rX/u59WUIXcOHwxLz32vxRVcM
2xaWXCB6SE5H6ExOmXDvCg7x4udah8i86Fv1/7zWXztVXssjJQLctAmbSlp8fX9mFvFdwCUczPAw
65V3J+x2uKUkxO6+CCJfiU7+JxiMqf/723PYeeqWoEPSYdCjkfvzS06ZshrdYb2ccPZiLG6q7oYe
nXj1ClOxhbx69J4F/CBjJxgd4G3LyRrZ20wqy31jcXhawyBHnh0lEuQ0aQ9eNZHDyKhDvJegZpgz
K2+Put/b/0hXLogcJSpuKk/IuotrnhEPkJPA9qR3dkltw0SdrJDkEpKNdZFRakEPJHB3PzeIrpNI
gT7uVHE1IN99A2mxPMeZbJ+dOroV/Uw55+RlgCZMHBbDzG6lpMEK4tTsr4bqi+8E01V3hCinT4ZI
GM0RmrljOFYihy+GoK/KkeFayPNiaYy9OwiYP8DHWaTi38s7noCO3lWXtnZZYiKAfhN5pB1yezVk
ttp4aGaUv76cvBCZmGZUH8olrMheaAq8aol7pGTMpHzEEjzMjfY1yTRvpKSJW0cx55pH+IivZMZb
s7qJyzrdOaWDO2UMuc4DERPXwna0KN/71qlfU7iyn1NO3wcPjW/M41x5X1MC6lIfoCILkcKYqwzW
SzLtkL2gjQdhFb9nMemyAWyB/I7Zrktjg675xmG7fp7xaD2780L1FiYtFs8VtZAuVNYSk+EdaMOH
eEoEsr10fohZIGyVTucHFHzYVZPodoSeaRbrGrv42hZFvI/L+GNu03oTAWWj53KpHfXFimkp+XDi
Msxvm7xAWmYa2tUkTORGLAAAfTXpGf7UQWibLElD4WsVpDs7sY6IbyRa4VLR5iXZjUij/muk7O49
09f2YokWklW1LvFOfAQKjrH90XT0F/rYXspcYEBz8q/CnEa8BvIcaiiLMhY+nkJB34TIwBCRodnG
FYt1YCzBjUpUNSFNkVN351RrJeuoLgKEJdz0DeZWyB92vphhb24w5c2wBezmIRxzg4Zc3VvTSPnj
uo7k0ubuoQwZSASSwGT04dtUEJRLzdHdZka5vHeEYgX/y96ZLcdtpV32VfoFoMA5mCM6OqITOTOT
yXnQDYKiJMzDwQw8fS/Qln+V3K4q37uiLspmkUxmAjjfsPfafLLWlwoSxYXCAdDW3LZ3ymo1H7LL
Hb1KvOms+UVDJXct50hu5DQ315ozz5vBQ1JHJ9f5ofD6LenKt+SqP5N/Xsp9jCCoN9nx99H0XiCQ
kXQGHcJyOjMSTFeTS1uFNCPp12mYp0A6ZTdRCGbKnk/ukE3jIfN0kpZ8Nvm6vgo0pORPaTMAYgXp
1DVDyBtRqnU3ofp8MMGlkuO7AgXp9sODM7XRxhMIDtYWpk0s7AFArZWldHvltW5R7Eh6tp2XkQx0
dwulTeJVddEDruNMm9xtkzSxMsHgtlBK02EO7/rUWhDWVdyH17bCwr8qgf0MNyFeVzQrTBeaiOpM
68FjACi1XmUFAQGSFwPOaDPUoyefkm7QrK2CXuN8dZZU91XUwlgmPJHYnfo+zaE1Yb3wmvRVs6r0
3uvzeFfrpNfzyxxr3+sU204waQsXUgbTauhs4wh2iqZgmHsCM6ntvJ3VGvhYZUCvN47WXuYaTRBU
c3w2+eyJBxmVjD8atfxrJ7CD+2nqhnebUay7Klivbk2cFoeS+QK7KhPDZNpl5qFq9OIYj4Rqt3mH
BiRXAd46bLskb5sm/nynd8SWPW2JjizGqVl5rV80Ogsb9CkIZmjyPsNKyNkNacX93ACXX1GNd9iP
+iG/HQ2z+raMwQg/ht+0TUFw4uj18nkNZTeLNjWhDAc4J94ls2L7LcsxO8Gq7ol4oMq91QaEo37K
FqzwSa7ga5bW5t/hTzCS0NvxJmNxDWqeSNH7MI/iatVQRggeHimDeRKt/qkC/7sqkDXLTxXPn4al
/5cMnfKXYenHt/xeBQrdI65Wt6CyOwbZI0tR8vuwVAjzEwlo9m/Qw2Va+j9VoEMVyHcRfPvHHPVH
FSg+obogqswxAEKCJ/w7RaCU/wq5tJiwW7yuRT6P/N00f8Uu5sppmjG1BwjkFXAxtiZDm2escC27
1K/KqneJ9EmU087dLgWxnevPILKw0qRFlTcPMjfbmehMij+5yWpIVUPCrUNAkHsf26ghbfKikiKm
sayGEWYA8aLYVHjMTvtEGwYN56clZd4fMO7mTY+UE0tdW52LbEoKbqWY48xzq+JkYYA5UlT1+gEF
9HSezCB4SAxVwQSzX7Sm7HcD8oglGYH0AiupTkmOU4j5FXeFZaXyIbJZLPhxxGNr5eUDfi6CTzyk
uEoN3OQzRZuNdu1uxnf9hmSJ50HRNv2ZqDP86DJqeSLVfUcyvWeEOqL0sc92Y09iztrySuS8eaic
a49k0sRnUMqBqGl47WxGmTtUcn3HGo14hig3030V1MM2mWtnRlpS8INxcgYjBpqgv0grKF5bZnB3
A+mD/Y5dHIkCTcNJEcLq4GQNGQmj+KzXiaX6l7Y2p6dgLh3bR/HKTHJkrbz4hC3+UDzenXwh4E6R
ZYBmv5F2DXUk7Tc2eljBzp+pJIEMCzMMBBx5IiRdx+lgHWyeQ09eMo0n2Q6ECseJqdpt1NQw3Hou
9bVmsA+8VewhJY/AfGe0WeDbpTXOqz5pGVRhX9CobyFHrdAF1eVa75COAsLI93BxozUYjc7dymEY
NgOh6z4+pp75iGx13uiwqixfNNnw3Qli/Y2dMA9Ri7txuxRXGyC/01tO1id6+Tq3dh1Z4veC3Nmr
1G6zF1S79irQe8SnlRa2KAujUF/L2rlApq7XnYwQrEWEsRAWkLEB1cUo+k0YZmo79fA0EHd6l9FS
UJmCuvM7ZYbHyAtGZ1UaeUoIh8E61Yo6iqFEKw+gWeWhzUGCEWUafF70nIjoE+F9CfJeUM43hP3u
wlbJhwCPw2Goc2cLacJBTF4EzT3m1Hd9sLR1P7nzmqA7JkvcAfGhdDCLw6oa2dSHtitOuZ2ZxzSy
3Nelqdj1TWQHK6uZhVhbPVqWhvPRWDeBegDDVl8rV5+/sEgI1mDnp6curnKm4RzMvqbpHjooDWVw
X2nNZSrH4lpZJDas2hLTykr2ceBbYEjWIgrKRxsVBxohr2ApGofPLYUn8qc2yO5SbDM+Q15wWG2+
a0vk6rUTmBzfZqrfWpHq/KkdDW9bFqYkWozI9eDqw97fWW11qfOAjGBbz74VIp0O9DuEZC/U0J6F
L9HQ7Xuix+aakf7gW8Bd9ksoBPQP+TYO0zNYcssv0tAb114vWbCs8YnyOZJ0xdK+s2+GBuoPvxYq
eTfVv3Wc/+wQ/8NsBG68/m93iGeWK8t/qyr+eY/4+/f9mJC4nyD9ktEjDQC1As/NH2ejJ3CLcViC
mf6fQ5H/+eMQ1D8JRiPL7W3CJ3asv3UKYvX80zDEIhWYU4rFpce5ywv5uY2PHQAtadWkhzwp5zP7
tXmryQY85JwjibLaSN+3iifQShJHRX/I0n9xnsjihGpiepyDDroJdB9uQOqvZUQoprKmDZTjTR2j
LHIAvrzOVVrPEucPgvurIHamDu94JTeGaOcz0Ty4czwMW7D8SIRE81v035yE8b+vYh57dUT0wSrh
CL9bjLJI0YIRNc0w3nzofogin4BymcGRJzATBLtAEcPLtIpVMBTVm0EW5JayAtVQpxmHqZvYANqR
qRUVu/aPil0Ec6cd3Y9SftJ01/kK+Sy0t4PnaPJJ74nC2eRdONIHpJFmvUa6N9EfMOJoo6uyNVI6
hyFX1XCjmFhHoMHdIbzG2B252zKdRHg3hLq91bM0pxuJw1zn6d/0LeqbSDesgzCX/2coIo9WhrDi
YocnwwbPtjQ7JG3Q+GACpgkSg4u03hepLULcHbmN6MteqSL8ki+WkX4xj5QfPpLmw1MiQuW+MAtu
tQ2RzeNmKJSz6yifW/5pEfbV71ai+mvHTfCrpIt1he2nuJ2Rra+HxdhSozdcjC45cp6zaPDKwcCp
GAskfr8YY4iO2SpTVTdqMc3wWHNAvXdwh7TJC257exof08Voo0dYbpixRD5udhBboDi+aYs1x11M
OqTYqDW7RMiqhMwc2sXMk/AIXg1E8K5jpy4OdLXt0cT9IxcbULQYgnrcfqjm8PP5BOPtNIFxCFrV
YfSmB6eo8RRpntd8sUoR3OVp5KzHxXyULjYknWLvytGzBrs1DvVosSuVi3FJaSLaAc/z3u0PXxO5
6slNv5idwn7xPY3VpF97HFbgKROhHYsPj9S02KWIVmJHq9T8BPvxIdHwctnUGqEvcVrFzEOfbJeb
yhwMcxtkgXkIMb3DM8GkxWrqWxA07tu8GLi8ijXBioO7fQMltElmpmMiwvKV4v3qP0xgix2MIDg2
MnYY4C1b7GLlYhwLSke80le7QC8KfGVyaA9AaDN4d5Pnd4v9DFt4eDEWS1oKrudqWGxq2WJYyxfr
WrWY2Lq+Sl5UESWvfKLUeovZrSvnbN8VRXWdLla46sMVFywGubg25htmDf0pX+xz+YeTLlhMdVNC
Tb2CV8pjxRjjszvVBjtZ3UaLyC2xz8Y60FaVGwO4tUPj0rldc0JFED+PzeLp4+zTUTj28bmNUvXQ
pd1wHy82QCMNGdeMWAPLxSRY93Z71VqILqGU4yTVP/yEYrEW0gkEh4rEjl1LBOgafI+7rRczIpsI
tTOxCDxjDcKq6GmHYjEvtrgYs8XOGHQR/bhnjRuB11HieZwsHZAzLshqsUMy9JJEPWKR1BezZGFV
2CbBlexomylyIn2Etoa9svowWqoBcqMJSsAuzOE2KS11HS3WTIamxi0ZS9NLtxg3qRH6W96Q4ALA
sXueHQyezEmhQzeYPsvF/jl8GEE/PKEkAKWPRAllOz527hZtUFvPSauvhma3u5kIVCTegQ6Qwh7N
lVqsp86HC7VfDKmJ7LHHNJb8jm1qMVAs1tVpMbGSuPbALKk/R0F+AyDCu5aL5ZX2LNvNkGa244cj
Vl/MscyE9LPXpt61Vubydhp7tMts+LwT1XW28/DYZh9uW7EYb7suNNez6eHGDYZ2PADHDo8VGZDr
0EXGxZtRnDsKLrpAHjWLuVdDDn6UyhT3Ni5GiVCd3LBG2dN79OENHj58wt1iGW4W8zCQlc2IAvXI
WeJtGEzLz8liNs4W27Ey4/hB1ElzFzqtc82KlLFGpzCnMbVSjw1GkuvRcuZz32BprhZzM8fncJfF
JY5n7h7nVCw26OnDEZ2GmKOLwhqOWpj32AJFf923tXGUmSy2bqzU0wCd5QbTSIAYup93oBkiXE9d
9Wp7XfnFbQvnO/NIJl42Uakrzwu/grBNNkjBPNKnqu1QusxXx8ZaO8TZ+1q5TNc8cv6QWiOlXOlN
1r/B4RRIUSSMW9+eteSYRaZ6CugnN9TRTFusfClpbWS5BVlaW5YF6plQWtve4DXJvxhh6O4KBSqw
IyzmqncLDTPXXB9ION17XQqmb5Kcb6gt2+y6NXXvkrh5c2Z2iv3UbcqjKhlGBq0GpNFM0fxmsMA0
hCvPLobzlay8HkGiCVFp1RhDd1uFDVwqzZu+6UaXYdohJATBBO/xVTa0GvmFlv2q4pJHT6qVJhlm
WlIsD+0KX9UcBBsSNMuLkxbGdawHBY+lnvGWm01oewLL3Tltib2P4WJs+NJjN5uLiOK6dNy3VAd6
RKrNmwmT8qyFhXXvhkyqhQ7BfYCSxGNwkjdgL3USLQrsglZzVJkhdjTofj+BOPcSJc+d2yZ4VdEf
1lHBEieEI+u4bc8gFxC2UqW102wSU9CwGBvXXoQGKQwh2BDVYZr15haAhPnegipqVyzxmY4NvXcv
6N+3hWrYmkS1eKD3j0xs65V5kwZq4TT2o3ebhYWzGyIO2UE3TlAjh0WvYupnpYtza9rjEeW8S8iW
pr5FHToAJneDtw9a5ewdKPF+kzWY7IKpuanmrLpZZDr7BOXSfoQngbsi1vxhQBlNplHtPFMLyAfa
mATGpGU4311cy685EoktOvMXS2XEdCXerSHrJuHv01EkUKc0e8kjL1wlAFyOQ1VrzOVlg/LYtEl9
dDQ1v8dVnZNNA4oWjOm4tkqOtyl1Qy5Ns4Fzk1o3WKnSrYg5rDvm7skWt4EDuhM2boJO2+yujbBT
60bVT4Ve55eeWTWy4Vk3d5x3uNXMLl1nsJW2GkCpvSwz9+IIZ+RUcOJXCjS7IaWT0aaagn1XJYEf
RinyKkfULBKgr6HVIS33ZmAexG7fHFGpOMhtN0XPQgmR2HBn1zXWUFZDB1ufikubqoH7xLBrLg4P
QAh61Y1pphJtG48VaCIU08BBR5BPUh/uezZBjzoq6EeA5+4W/yWR8xaqpkuVtt7VjJkz34RWcCDX
uctXoZ4Y+iotOcFWLizOuOvrmXmCkRyT1gMBFtN1g1kMPTTaSobNNyNPACunq5SYIReYJCC7gESF
9di69ZF9v7rFz2iw8Kqna0/VYg0bM/RbbK5H4obnTUjh/zLb7lVi2g+hHQ/MEMAfx5bgrzSPeeqI
z7FjyhVhVZmvAtujJMvtF1w78kC0EgaKITLWqtPgexrzWx1NX2JHu3UrmHJe1NvrbIb13Sj2Q2Vb
DDvd0PDqIa0baRGu4kzkOETDRz4WBH2TCwq4IQLByChuEHQjH4uNc2OZr6IBfzr2wK3CFM01FOQa
B3LGG5MTy5blC43MMKpV6ZgFZgNlbNErb0GqTEc37i8Rct8nA5xqiskP1YVuF/V2AYeh/YdOG6Qs
auYSEl8JCslBQwegJzFeJ03ieY5BMebI5yEzO5fRjlIf7kV6Lrj83rTG2UCLCR7ytrH3FXQtSL6N
fl58x+s+HEwf4i/HHNrNAwZKd8vMZParJrDIAUCIBWgzvC4IWNp6hHxcLJ0/LnGzTTwzdCBWpW59
u3Ka3xr8v1wp/yq6ZqUsLTbKLrY1m2ns0jj+lAEUBSbcL5CyB4aJtHXa6GCPnF2e0laX2iQDFeod
kbuLQqvT099m7n/5y/+8XLalDYSC7TzSDuH98svnuABoO1fxQYxl/T4T8nOq4iy6uKmX3v00tP7/
rM7NPzXA9DNMjMTS/YKt+uVXkdaZAP3N+VWVVMWGe4SMsGIKy2///vcs7sDqZzU5byiqA9Oj6SfQ
6E/xUWk5oZZLnfDQVcG0jQhlPdgd1omsiNsbwqxT79R7Ebnjk5m/VU5IR82+KrrAS1ua6yDi1f37
l/Tnj5jcE8MUDjoMelrnl96/w/EXtXQZB+CZOJ/yGoZfMtBBm0CMxJp80vodyS6fs6iD48fv/md+
9B/mR5CZucL+WoJOrmVZv30tf54d/fY9f6xVMJSaEDHQeNuChQjCix9rlWXjYtkm0g7IVB9q8p80
6PoybEKx4QnzN3n6j4mS/YkJkPQI2CLIjiLS+zt7FXOxKfx0mXMdsZRGCO/A7IL182tMkI5dXScj
V7tiQqoS7Hye507dC/sGs6iPiZ4zcVqlrGWiZAefg9X8CUllTgZLznbJaZHITWYVHhcYZWqcC00a
OnBrwJYcfTzB2Uk2uy5N2jHYpWj94vhkhUOPHW/m3wbdnoRGftejbsGImVkcdHk3RifR5+AE6ZBc
R8OsiuYSKRnEgCNaf+ZMqTFkOLNYhfb6qyxqguZLuwUQfp8oJswUcGY4OLd45LvIu8QxZjkqRRJJ
MENpuW91BaEVWVfP2oQagyU1AdKl4rj9564p2rid/sNdw1JFcKH99W1zv5Cx/pf/VpdZ/K87yd+/
9fe7x3E/WfwoZwnoWsauHDy/3zyu8ckg6Y41Dy3/b1/5QeKyPoFlFRYXtGGbv91WP+6d5V50WWNa
FlIoaWDJ/j//+19OueaXf/7Z52R5fzoj8G1bOqeEy+sQf3IcUaqnRZ3E5X5kBz9svIjrkpVh7CGI
UdWWApokjyJM3FsvNuZ+JeMivh7ssVzDwnDddW104iEJYuPZbqLphpjC4r6HMkHcqUAIRpEKKGSY
rX0FOw/mEO/RVYzUgdywogQYyj40XwPSTZpVhLKN3iLToutUlDieMNoZx25WmdogJlnwtdM0CD/t
7Ig5R58U35ucLQv+2MncplpjXiJEHDcplQRdKzmWGzCHxrEOYJYj0raQ+xNQJaNDT53HSHmyz5IU
jMpvJa6SDo70cZhd4+AhHCo2I4TCVz3nRa1VHrTf+C1ofWsTf6tPn9vgjwVGzeTVzqaNN1nGYQwK
m0G03ZbpBk6wRQCR6zmApfT8e8wHvke4Ot4gFh/CDSlWwdfZtphlQ21pniukOfxcXtmzWVnNMyyV
9A4l9QhJI44uQxcUD1VDB9o2dT9dYTsJCcLB5xGtgshhcZvlxJCwW1tk3nNUubdjyutSdsUbibE0
QD5txJhZzWR0GLbO1WcRuu5NkJXQfWi8dbEOPOrUtZcN5dah115Zs3MYq7y6gPf2blAAQxRJYM7s
G96/LTAo7wT8Xe3mKBpOEbiN7Rj1TFlorMt7IZR7q5lcLUmKcoP5pbXPRQgRLaDLDErM1/HEp0NB
bR6YoJWXlA5Du5/NfNrYTiKOZsMWSmVpZ65jdGYNTLi85W8Wxhb9lfoyzLl6BXElnyvw2Ibvzcqy
fdKgmq9Cy90NqVftsmOfvNuxCoEiT6Z3L+s4RDAyjyj+R4K92Zkan2WABJwHvWaRRRtpw5s7pxDp
G+GdKmjBIU2AzvkwslzfBw4G5UPXTRIqB+k2J4lyZ/AH6eQbQx/dgsaCxrU9QHS2SIQequ6O5YqV
niJj9G4qVxPE7dS2/QhsxDxH5HQNIYB8U9NXLgTN2fJtUc8GE+GJOSKauGSoOI14I+r9hNvffVV9
yaij9QY8DZVtBHw+2tCvTKKb1LBZjsttWAvIJPugRLF1bO2qg7Ck1BQ/y4pwyaPFf4iP4vJ5gdai
3U9D3WCPD87gSPuruG+b50jl18wdw1PWAYp9Tywt6eVKGnlpakfWCU6xdmSmP1rEkW/jecKIMLfz
JiDfacvxyaza0LMD5+HwFLegkDUvKs8NZFXG3+0d/p4IwVQlEaslGEJZckTDk40X1d5ze2sPRWgE
O1xbCB6YAOBposKtyFOQIFjTMdxqrWzCr1bBa9iz/x9JUOpkt2b5CSXU1ZMDczRrPXnFXTnDUU+a
4JD0ADo9txyPAxmiG2eEVmG2YE9VOe4GzdS+WjNPGghG9JTzbnRFskMMLogXYW5HfNV9OzfksYXD
jkGM9SRqUtSSrutW89SVl8HV7xDMyhXtMR/bgiwPF2YhenyKiMoOt0HBRAqV6JWOWONbMjlk4crg
lUp82I+Dyu4Lu3cvSV82mHBpVc2s6W8EOP/tMhEgWYCtk2nP17Fyp11GGpAfRQzlwdqjRYJdz5KG
SV1c13iLUnd+LQOHhi5zLnNVn1sA80Djo57KoyTIIKDXTGxNP9d1gFGhyUBANOUXj6ctzCjhbuKA
oOSybhPGNlbjl0Kq/VyWsZ/1PZaSPCbpJpuA4Dnh5zKWsKpFFPupMxVryaARDWpZP5MDhEw1D9vH
BGATF8ag7cJ6/N7VdrabomTatPUgHnohg89GaiFTHoOINiUxc5zQCGkOHfrddG/kpnVVqLjaQnem
X6jCEg1vl5pHfE/07Zrm3HYVCrZ45mj6UKO0lplzVdizc82Mlq1Nn9I+b1wVt3deo4InT0F4NkC3
bTh7I3ZnLoCpMkWHSu5k+kKoYL4VDDtWQSzdbd605HTMffUKzVx/BtOnbVrClWFUFvN1gUP9alJD
vc+N3L01+MK5sUft0rjhkxOqnDAUD3sesxb7upaBgB8xgp9DgpeEJy/NXQ+WM3zsrI07B4C9wbIP
UMfM7gZetQXEj2GrMK4NIptIFo0gVGoVOmanDJg9Aqs6ajVwj5rlIgulTntqK7155oor1DruhupK
x1RkB0l5O86tfm0kabF226UhzLgMzGGrjyQGjCIy9xJ3I3lkJhzqwEm+GY2Zf+tYxq3tyMhJWm3R
KHIO2tOxgGZj+MmkrLVtxeKxjLr+DrCC+xW4c7ipPCY/KpCfNa/7HsdF+EIPvmj6CuIdTOuxMEls
4Z5KwUOnwC4Fz7l5UsFjWJtAvZLPAaFwrlTWbi7NdjUHACiMeHqZ+skjXqQkfNSp31SeYX8z9EMa
jemmFrL6FgbMglPEImvpGsm+l11R+hKn4AbTqbjJGnQ56EHT20LY0BPbAhxc3W1yxmPk+YR9jOEo
qgcwayKfrzEOBhsEWF87YOBsKiilqC/i2QBXbfQZHLRkJppPJ+yBOVFLFpNaihnl+q1ZswzhlNug
H47fSDB80KRdro1B6Z8j6cT7Mnadb7Wo77pefA8YTQIgJUNLc16LTAC6sdqYebRO8hzMthNUN8LV
DfVahkyUZ7KYwGEEPDuraoMOjPQWZO/7ZJzyg9FXB2vSMe/Y4jEG73zKuOZXWCZRWtbI3GXSRn6l
J7u6J5+ubEfsbFFDZspi2uotv4uS+SsRESZmoK68D1zyZBbzG2Kn3JjWwBL6Dbq1FsR4k2/HDpNk
rbnv6D9eBDkor7qyjAvegczPXetWiZbrynrPZS4O8dwxmENHeVUVfXnVKfnNyQefuuBrQxB0tO54
Sb4ommHvVkg9G7MyN7Ei7KR3Me5RsTh3QpvCdYRLbstyZrzIwgluiG871nzoZVbvCK0kja1hsImq
B/SPG66naJTrWiTi2qiSxzGt7DsoZd0O55zVrRwJpp3ckNJP4Co4vc1fh0rN5Eg/aaqx1409P7VJ
vFuKTSWKS+m0oW8OHnFD5XcrDvcKyd4q0vRLMDSXBayYRW0D2YWIsCr/XGdMKedmfBia7qYS7QUd
15lqjZAZe56475GkoaZl7d4T7zol3OZko5AsZBkxIXaEGlqnIiH8zM5V4Ud2jVPOAbqhpfl8I8la
ufqn8ftvGj8pUIH+u8bvXBbtL5b937/nj3mJ+QmjD9wI3IQ6pd3PMlSb9g2skUEzCFtb0o798Owz
SdF1viTtJfSdAegfChzT/EQbiKEf8xBtH4CIv9PzmcZilPl5YLKQocUyyjHoMIl6WAaUPw1aK0LM
ZRBM0cWpKpqZTMs1luORtICv2Om0d8rUKLYdQYBI02KjOocy0/wsDqOvwGDmErFJLoEO6ZEaD9Gs
oKWypbTf51p6m7yIXayHeTWdSpXW2XM8m+pUNrP+NTHC0VsJVPy4SyzhICrXcBrsYs0uH50WX96h
IS+vP45GXA/nmoH2JmpT9hYkkk3YTe30XDFV9amJmNpM2gkfTRWv8LiEvkiKGYTqVH+mEERCKqPs
YPYj2/MpccU3+vAO+D1RbluPoBHYRUNhRb5pR/E56wn9YCdIskLd1Ye+zBn7sFEfb3ul8aDs5LqU
3vNQjGQTwiqjhwlR8NFQzMnzaDXwfjqjwk4wniJA/vUer2KNSHBIBXFPXZkl7MQdo7ZYuxVMVtkJ
UW7PzGxm3PS2ybusz524icluWUwszU2DtNe+GoCuvfOOTFcgh5KgfiCOYz4gQW0088qpQ4470mNW
lUk/Xu1qF3nlRo5yOJeJSVfFycR2kozJrc1avgegC/205XxgIVwqpK1p1XfOFVqdAoM8+k8hJHod
4sKSiFwryjTZH0Se4tBgRYqBCd7CKGzPTQ+hqzlOtSaDyHztDSnuGsrjm0wRrfXVK5wq+Q7zoPk+
cSgOmD+KxsrFvZMHYmvj/IT/SJKJ81INGeeZIjP5NLBAOdpFV/FG1WkQUbZ2ySE2oTBs6iy9FYSt
bvQ4pxiL0uHSwCNb6XGM5jUbQUdPVQpTGJnOEbc4AX743rdzHKe7FDYqauvxrrU7Ml2oFeU69lif
+plqw6Prtg65WJisbF8SQLNHVAOWKjMmTB2jXnPGzs1bKavsXbaKxtNLoTlitFq0OG5AdlXYJgvK
rfHEsTHgRZpGmC3FcSL2ZtF9Jm+rb33KF+tG4x20WOVU4WfqGxC51LjbfLS0XW/Qdjv8ujNKqGon
ZjHeFmUrdtGQusnFFIED28FFuZxKPb1inaeG1YCaa+0uYVc9WVrX8SKLxe6TmQStJvORDC/mAAne
37SL3niNCYK0XGy7DBNK1LCj7Ez7BECkeaFsCj5HNQyoEiouzjjAsKmC39AJp3pMmvmaNsu6Xa7s
C5owDNS6UWxsJc5zQv4h53jru0ZloT6oZM07UOnfSzHpl9JKwxdiH+YrMjSGU9mn2b7J7MWTb4e7
JEGmG8QNUCJVNV/lkDa7yq69+9DEmAWdR57c1HkiIf1SGAkmES2wT4RJWCxmsNonSTM8W6ocolWS
jsNpjA35ysQVWUw3zSWrjEzH0sz4Ci1NY3zXHJcxRMu7sU1n2vOuzd5Jgwe9FqOCWtzCylulvW3e
V8YwRr50+vLddLFmW4kZko+Y1taXNqftKLym4WdUAMfdTOLBrrSVomQ5DLpdHtORrBYaecIV+2Rk
UhG6+9FCODxQ7LgQ3MZk21ohaCung0ouvKh7YCWf+hnvzwPIiVsu6/LOldPJIx+M7KHA22sOEx12
ico5urQ/3soDafZ1tIvoxsvceN8HZfEV7JdHeNwkSabMdd0mqNAkAUYXh8BO7tq8dg/ww8Z1ytV9
L7SyylmaTxK1hRH4Qzs/0jaL9TRaIeYeB9ASKTQ82Tvd+Aw4cFjlUaetx0GYyXrUbevVIrpobYhq
vitHcF2mUw/PadSwrjOS8iyziuCi3hnfwYX1m14aLdiyQWPPquZNmUXNbsRc+oKbDOyLiL1LP7rz
zVRY5RYaVUtNU1e43gb9ntX4nKK/qVO1LcsmpF9T+ptbdfXapPC8S0ytbP2JnS/2yQ4dPvvj76Tw
6fuiL5xXQ7aztp65tDYzjxw/aqeeuVAYDeui5MnvDvi9HbdnGsi4wueONFiKC/kYEtV+5Q5WdCyh
/94oGLXrFm4d76wXTd+wobb3FnRmYqEkEvtGx4K2ikSDzmhxdwjBOnpmZtn5plTf8jw2NmwXvZVh
EX80JlXia4aqT3NRDreZo23Q2XjwNaQVM9GPo+AAqSE9R8z01jTfyWfGAfIhabLq7FTudK9D8qCb
siPvjpTVdt+7iJvKMYgRrwTm4PdRrF9qwH/POTKX55D42Juiy4KnClX/VccIcRUh7nwUeBo2kV4y
7WC0uMHNqtBlFU20Nvlr0bDQFrWHIqP3XYVk5JomcfWr2GyKtcaoD/4lNDOlR/qNQjBqbByXOhxk
ldn6eTpMVxZhPctYQsiNW5oG72M7vJijg6muj+wd+TYIHRJGLkcRC/td8vMJ3AyK+CZsyZ60E917
nmbmf7o5c9C7hU60VxM28RYdmA3trqoeaPjqcKVZtU3EcIByfe0O4wnmRb1FbUmX/k9x/N8Vx9ay
Zf7rrciiRS9hPf+8TESIvnzTDyE6da5H7Igjf995/L4N8axPTAsk3vUld+RHUayTViIEi3nHXZzz
y8/5sQihktZNyWKFEsYFZvX3FiHGL6tpPF7oYFjIf/jADEtfvv5TUVwLO1H4NqLjTCqrWmVZaEMR
xykkJ2w0JquAMHeI+LXKu7iaFrQF8kXl5rrw8bEmG8Hj9z5p0xmitxzTS8SMkNBOrUgQFtY7npDG
sQXnuMr7uFJryx1RcJM7ZjLATwdnO0G8ueqZvcMd8QTeF5mdKs6FG6gY7i7HNb0LKJp2Zooizg9z
LVhzitvEQUb1IUWpfu4aJH8zAfUa9Sis8FU+uJIZnbSf406WpG7mEgkTA1/fYFBDbq3koVEQTlsq
E1/8Em146PQvaTqXb06auec5/X/sndd23Ei2bX/l/ABqwAPxmj6T3ohGLxgUJcIHTATs198JVlUf
ieqWus997ZcyQyKBRAKB2HuvNZdDBGw7hlArXYYWQ++PWIJGgs+iMWSI4YvCXONYMY8WgOtD3trG
64BS6C2oWdCdTIbHKirbb/GIpxQ3Vs0mF6fIHptpe+sqdzhlObuJ1YTMpFw78PIzszLXmQfcpi5q
h8hUEpQvY1PGZ4oRySuS3ZZdNMjeS5I05XFKm6ceJfctiEd/nydh/ymptb7DGUZgQGHM7Rc3CuKn
1kDtQNAMSfEIpDNatpKsSiKOCB7IAww4Zor00BN5sLZti6bSNA4dKurhkZaVzZWWxZci1fog5lTv
LCSdrzPL0HlqtlfGHHunvNU1k6Z5PqujosdoF6hdMIaKjgPgdprjE1UJX2qcP4lUMDvmKnX8ttJQ
6PKd4myygmjdVqXPBx1xCykr6jAKQgPNSMHcj01U3GPqSR5znSL2wWZAq3kaiYIsUataGyPysNwn
dNLUKuUGPDat212ARILL2FUwTleMr6JdMtM9LWLSI9eDkglKKAd1GMHVwxvNdQKd6pHhCoYoBaEo
S+R16gPlcZspOI/bij4Xve6V3YblRa2N7Nw2HGta5+XgGmxtJ7aDSOrih4hsFezSCG+/NIB1QAXV
HumnBS/aqjbLw1zPoMH6wI03VSity7n0xA0RE5ABQoPWEICDZOo3fsvGlmjVVxk4+dFssQoPGQmB
m151tMJlMp7NZDioXSa0/CSqLHoySj82TlHD+3JLJWJ9bWANdKvEHLrbfh6qaNtPufWs8X5IeO9N
d2N1svnc0ipbi3qwXvLWaXtEl5qwTwgN4cF18oG4nBB5W2pPOCRLItwRyiYkMnaR5Tw4vZmc8f5z
v3Q+VNEV1oopXgct2vU6luHnLDADUooY52ATyMU9qcQVwQZZwEzOTZakP7Sp1S5MZPnixYn4hIvl
C1OheuMzNL2wOn/65tXEH3BPWJVcQrsl6K9OUbq3i/kPyXL7TCFDVN4UZDUBdJVeSmvEe9rzxHli
E8dc6/YGM4Wg4Ep5nluTZvOEJGgbErq+Lm1MHXMPGJeU3nSh43bbedDNKa8sYuBNBd/HSbKQ60Ak
UEVCbrZqodetDVGbexJI01u7N7x9lZr5yKxHR+6WDSHKhjxh2+Wyova2WU9rIamNEMvWBTExTnOZ
u0tQp6gcfdvy2ubCBmX2CEmhQRthaWdgRYu6YxSPMlySSOrPOE7q9uAayD0bU8A0RSGvrlzVGq+V
F1AhKivrEdNODCnyORHQQTJBTLTr9jsjTJrP/jAN3xooXc+TK60LBzVoudWDCid2ZqBFYCg4DeI8
EdFQteul7z1Ex8Q2oMhaZn0X56qm8hLDWeu3wHeLnJmUDE7uwtEjhg/7CmMZdHYg77KcZbOy3GY/
muU9Hf5uT6RERFfFZZhMUDbhpkY+yTVOViBF5jh/ndmjl9ve8ptN5XT4RqqEwVsBw+FqNK2i785c
SAdSr1061OnjbMSFPExMbnPzKZxyZL+rpMXmpJ8YUqrsKhrxO9hg466sbIh2YJQYBJSFeQstJ75m
WRzRFubzEV3gg+dKedsglbmFvRtBv4Jo8TC0vnxyjDbEOYvBg7ikOH8IpQ+EgQltd0vZJ6/Nbiyv
QVKi9I5LbzHbuJciLpkb9eCcM6+NWbZ55a3HcgJEzYRo14RBg7BWleVlJkxO18+NHS5Umg+qMGoe
dRxpjEqVf95YnP7MRvTC86hsV+2sozs3bH38yflwH3dGyM67j5JvDnqYK2mgwdlro6nO8RZEYKPq
+g7+dHCM+eCv1I/zcZhabz9qZjIj+p3PKH1H4M+NMR9iq5h2mTtRTlu62zY66ra59liPutSaz6gm
giOjcDy0Q3bdIMFZeQ0561FVKJdFNo9uhzk6Vn5mX7RjRSivnF1CKsKuuo7nIN0v1/O+rUbrXOBK
PrBcBPusaY2rPKcbRudq8G4KMSdfI+2mh3Q0sBa30Is5jqmn0zQH0w2BOgOdaCGOvdWpBzrfJJFY
hCDzPKFdApjdrpw6ECVfEfMMxiqTudGZZD/dOaK5GRyzhDaRkQqFRMHaJl5qHrKmcK86WBIXcyDG
o+LFyKTNHi6lCF/Niimwpcg6XXnKa57Srkg+m0OUH1Vl1HvpJOCW056lhtsv4SUNWtJbIzgJdmmf
5deRqIbPNYjJTa4t/9lm8nFlI8zY6mRZNEnBtdP9PAzevG1b267u5CSeUiK/WLETCPxnjWo6a20y
aUvWPfra55QG2p0H86K59glmUwekGg1IZN/PvXWZWY15btNu4j0moHuTiE6WByB/KbjyFdOgu7aJ
4Xw6IdiyxCeJTPgBkEC5JG/Fw81s2VV2pkl3LA+dNpInr3Y8hjg+j/iaIpuklRZMELEr+Z8hLBbM
jF7vqz8DWrhlbeJa8Ocv4S1UN8/sfcfHPDfka9aP9oPQXXDPqKQ+NSTANEsUTLmEwgQNDcWg68t1
QGKMT3IMC+CbS5JMpv3nBX7zxXlPmXGXwBlF8kxAitnBD8KC0qrYDm5pnPPl2MySiKyRuW7enNmj
lNd1Q6bN0DjhkkOUFocWcfGN40HmX3edmxAb1Io4vg/9rt2Wsz3fJPS/SFuphiVE578l1L9TQvHC
/eV4Yf1SEBXRyvQH2tmfP/X3gAGYheVgY0FVaVOwePzCvwWZtvsHRQzdHRfSFcJLev9/11Iox5ht
+EwnFy/vOwjt71rK/gPhdegGiHLfKRj/0YDhQ4IqejI0n7blI+90AKvZC9Tj+1KKAKyqbrpuvCQi
Qmz7gfjlVQXwFsZKMPSI/73plI3kJm1NM9dEqLn9p9yl9bVSQjaP39Wf/0RtbX0gFC9ngzvIJs4U
3tLCgPvxbKDQ1DlNtp5MEXaa2I1lhGah8pM1TyvdmH5weYTw5TNIKEPdrJushVcRzYrWMIuj/Cq0
Nq/4HQlp6kVhfSIFJLT2k+9F36zJsMbdr8/Y/iAQfz9jHwk81TAJL4gcPpxxGiR8t5O+dOjFxRt/
nItPvUt6z07jtiUQbBqtDIsq0J0ZMyHIg9x09mXfIqFu+0p/XYiW1jo1am+jdIpYSJeJ2dNZpyG7
jassuc47cSqRqCiauaZ4AO54lhcDvkMYyP5F2qLj2v/6U/38NSBrNanwA5IcfOf9Q39XXyNRjQej
LtSl1JF4qGLCbsgvITttVZMNcz2MdH7ryCqefn3Y5V77ftaFtQatOeA4RLvLP5bT+u6w1PKxW6tY
otCYrUsrT7pLqdp1ygzo4ddH+thAWI4kiMBBSonkOVhU0t8fqcb9MzdwLi7D2nRfGsrgYh/pkG1E
XicoEbsChK05ETGRseSWv7tpPqqg+ZTgBT0bZKvPaO/j4YPASTGWQKNbEp1eyqzzXnKE38Xem0u1
JXW+ohXMV78figYTaZNXwTddCHUcGGiThOC0JvEWWZWvs0CWn5y2tsGEhdP0rTb6emMacxmsYa+4
7QGZ+Nz9+Tr4QZn6vRL1I93PXL6lZdkAYmu7PKusad9fPtPvPOl5kUG9E5Uvabt4E2F2akLpnGmS
8Qn3Wf4lDkV9Ps5NsvMrd0zXttUHbxqkWLWeEkzZbpX13zAHY6f3yFP700LwL0/ShXXw4XYiF5eb
iGBd1laezg/YQ58axWwZol1kblNHItxokN5sI/Gq7VADdWsiys0brK4oCpIkgRxgSTgwbY1eC3JH
XjTlbV144DyCYoiRR5XVEfONXtXwTz75CwEkamRExb5gQVKNO2IVZUpeDjXcEHanDsMti/aA8Q4W
wU1bHjwgLLd2Fl+TwwaznDlmc4kS/l6/40n8hVRipZPN2uB28wxFN8zOi4VqAq7GPSUL6WR+h54M
1LAldgFYKBhcwaIMCyHFWlgpcza+1qrRd53JLALygA5gZzUdeay2fd8k1sAsJzDAr5BiGH0hmgQo
Swre9nO3kFrqWtnHvJL1ESVp8TXta6ZA0Fbyu/Qd9NIvzBd879BLFg6M5driqhnKEaR42+zYWAGM
KUi0itf9EIcNUiiYMqVyoMvU4oq0UIAz1Mb6wKvGRr+8EGkY7RVPY0ltbreivvMcDblG0PTaKb+c
X0KfiSKObyKHyH1BUEiS+4u9MHBUXIPDmd/ROPIdkzMuxBxnYedM7xiddiHqwFgsD5K/it1yAe6A
2gG+k72DeIJoYIaC5Q4R30Lqcd6hPTSnt7G7gHwGNOQw0xe8T8adpHeMDsH+jE4wnvv5PBfRTTc0
uiwZlaG0ab8mjKzt+VkNuKJKQDYtS3n1ak9lph0UkrrravNS55rYjZOgvNn3otPRsWxT9NGZXVR3
ZgCJIpscrAcd3wHkC6rnka+rRMUto4j3IZjIodn6lKzmGo+oFV2xNfcDTPtTMCRMhgqhz32lHe6o
IaosRTHBu3DnG0kWXTHFdPx43QAc4IajDVXuZJG2+OAaXl7RdiSsBZSbQDCxYjAs3XWlItTCtBoo
S7HvFqAWI3YFO7IM0ZmFs8eKKW0sl+syaRFAYoCMmY2nRlluqzgN34yup+u6MStb71M3hEDgAaCJ
TtLBae0hXBxVM08HZbK6JVs0wGh0I9XP+NpaJdPdVPjldDCVQl/q2bjP1gG+6QI3fYMfla/VfjTq
crY2yPRz+gB5aRpXRWYahCrBgXjMiHJCatUKTQoRYuNbcpUcZ4fwzLbOkiFRWBEDBOd6Ty5XLe94
GTunLJ7tfNfVnMG20uRpbUNrnKnDsqkeLspw4tY2eFTaTWRZ3aklyq3YxBGu0yVWh68zDRT7Ezln
zvwNsKcg15YTAA8+lUlztAD4HGKg+Uy0cyj1m7RKaQt3Ue6tjKGtxXUWDZmLkK6hyVrWGcYZ0KLu
zqqjGKtpIoJ6Cxh+rihyLboXOS1qLIH8vZVF6xJkaRM7DUlMqTGv9Jgan1s5VZNB8ZeH9iVRQSk1
Q9i7hnM/FYPdXfo17BJYG42+wLbCKylWQc4P0EnjakVpYsln2hIyOTXkKI07RRHIZFTH+t7NbO/F
GyOsAyGBXtgx5UiENZIp0GBlZ2XlpnCaXK3DIdqmVto8F1AsUb3FWX+nPH/4UreJc+iDgToyzCHt
rGQY8Xu8omI6C7GD5uNYO+6N0p51b2mDvzFQsSHes6aAzFy7zNIDUgibRO8A6sxVagTigXpyuTmz
rFG0NRX4zHFydbg2m4V1lgySE6sUi+4ZbzDxQIgxd3fJKtluQkuMUKyUiOzrrO3y/NYOyb45jm42
dBcaVSibTwAZ115u+COI8pJDV9WM+WK0Sz3vl4Y1H3459YH1ifOqS+vS9SSfokPTGq0SRKzzWuR4
kdd1QT16I9uAR77t2BXE/Blrqq1lctVY7kTX0KkZ/x2TgbiMi5LYKTrIZteMOxD4gBymvoHOw//T
fuUTsYCMwlr2yVqWDxF84FPYpynjaRTv3Bc07F8GuZg9gNdMt44eTTIs2OZmIO5knt2FvC32SprW
ZSPi5tlFEUXzxk1S+1SFsejOIiiT/WZqA2QONDucfY2vO1+bQTO95gUW7bFTJtFy5tTnjwMoOHUo
I6N8gz2+rCHEWCYb6oCQtGF7QtNY+6V4NMwIucVQx80qcFnmpnZIbtNKqzOyijJv49mtHbPseW4A
B8UWD21m9PEWqgKPCVodRxxdWVnMcVmQJwIMuaW2w7Ji091iFrEbQS9veckMzZnVdrYPtaOAT1Ik
9IfZejO/bUUv7o2JbfppFhq1o1aShnJpkT5xTHEQjNsRasCMqhD0+7Hma8E0lgt/N1d9ry/GKSju
sl6hEg3UwS3H3jvMA/RTMDrW0q8v8qq6kHA3zg1tMpTFwImcP56GOlmHniqTe3Yi6qspSB5nNJ8q
VLKJorsthj6EhhNNzV0RN1b6ZFWzE/armR3Y9KnWjiH4ZWRvA2sz8vhkRPXwBXuc0a+LgCA+UDmm
dTOC/5r3bdeoFKvwAu8DBJA51zhRZu+y9GuCzxvC9fwLF50xckd2NwrBUc23NoQS5347B7SlQqUK
JuXO2GIyssMWqggOu1XujgwNpmiZXWDS95vHwZswHxEmE/E4pOKBe71U11IAN9t1di3QvJSJP6zG
7tkmkze0VrTYgk+eLaEQDl6s3QscdWF/20RKtLzcuaO3NT6nZkfhgJwrdXQOcLitE+faHs3CP0YM
8Plc42jEF3lr1MOmVKicyPwuO31RFPCgVy3JNTuVhEQBDKNpHqeGSJPN5PsMmlzcOhfvhcd/ja2/
segJ7GrflWg/4ULZQOk2fdX/U739D7vWrvzyY0/lz5//q6cS+H8Ikxgj5JAUpxSf/+vTC4I/eAKp
9E1e8+9e1n/0VJwQJ6uLn1Tg6KZ/4uO0/bunEv4RmiSH8YdwCG2bP/pgzPuVUW8ZdH9fxy6aUWx6
DpY/TG+Q0z70BCZikixeCuYhp01dxm/AvK/GiQHDsnsb5KFMzRNcXGJMuicrN0jrUb9xyC/xtT+d
AoloyEb5zPZCQ/2hQqtQptZhiKqmYlp2GblPE7WYIjVFlpCOCXsy6aZvBDMver/RRV3HDHpsV24H
+9klz3NOCFHksTHZSWBj2mkQEXXAW2DBKrpez1gXg16PU8usX13Gt2kFRRg/lZF/zsjfXP5zYkLk
ptMnNVf7FIuaMraTJw5upRmpxqhBkOdIXASmJqDOaJXjbEzyjCZHPkxhzpNpOYfRD1clWU6oj85i
sirg8c83rsYSGC4mmNBgyMCky4GhvlX5uWt0N0Uiu+0okW4y2rrxxbPlGFsVBy+z4gzoNS/IFcSk
AWxjsTKTZIvqc8McB1RBfjsa0FPxhuA5YLCj689Y5cx9WnTXbITOMkt+mYHTIxdYN/5Q7P2Z0xg0
gB5HytdydM19njGcmszhVTIxjf1OnSOO9xgK1evaVxxs3qW5cxWXWfxfpcu/xSK2iVCmuP+F0uVF
qZfXpFPftFY/yF3+/Mm/1hVf/CFIYmYB+cvqTrPvr15t4PyxmH89zwbw+w5g/Me6QoQznnZQGPwY
TUtU2v9YV1zrD9vBi2+iiPlrNfoP1pUP7TF+tRUgfVmIkByMNumPz7RwJiRmtVEfwrR4Y9sl9kZY
MZ4MzeE3DZ5/diQbxQ49QBZYMAI/HqmQrnTn0eJI9oyW0Kw/1xiAqSOT7s9b9l92af7ZkTgGPQZE
Rq4bLn/+XcsvBtY1M/moD1jeOqy65pXqcZP5UPK++8L/SWv5nxwoRIZKv53DmRzrxwP1RMaLqp3r
w6TyNzamb5GRvmX8+/9yGI9IjYBv/KfvSPsJmh5vrA+IIQW5n1iGVUIwfD6m/4dLtzQvyb+ktxUi
vPrxE8VoM9wq4RP1qHbOR7PD7VPZ4Xkrs998qOU3fdeXXW68kOkFHVlenf5PHoSgL8PFwVofkmFA
JtVNt4B3H3D1PNQ92bG/voIf31zvB+PVxQzMpnX3kbhiWF7lBFZVH0SzhNOqEol+iBuqMtIXM8ST
nLqIuJEw6f/8VlxS2D18TkCm6Gz+eD3punY27476gFO8uutaUns9YeQPRsZ//fozLjfbTxeUjQar
wuI6CT5sEOYuI1OEVLYDbDlciF09bTPbjO5+fZR/dssv25m/j/KhyR2iH+mNruAoYvRorI0PjGLl
6R1f8f93pA+XbsjLpOolR0qKbmIGkr3MmGDX/8bjZf78oZZtHyMVEbCxYUDx47eEQs0LS+TQh7qH
QVqbPZZ5PL/AXhcvOrlZQBZFa+0a4XkHk5n+JisYbDkNVKcez7m/Hipqt3DkLd6Sy/IaJCnT2wyo
AJtKNPckDE9Qj47xbPUXgJOoxOtZAalDl7sIoizUf2hQzByFCbkM3iFARH4ztcJ+zAO7OsJkiz7T
Xpw29EQ9LOhgRapJElOTcT/nwUjfTU0kZa5yOYabvondo9aJ3HZ5IbfaDuQdYi33ZIp5eH3Pt7E0
CTa9b3GUjLAE2GmA1OEIJNV2cgvzC559A7sf52PYwn0pKXs2OVuXXSXi+iq252qDvxa7PRFAOPSs
rqCX2DhYZP2IWJzGjCiLGwKmjbY2yFzn0+HWb1aQwfQ60NJeExOfr5KYuAff5xUgg9Ha6QTy1Lpn
k3ZykUnus3auzmAQVpuQyIZ9KEpjHRSm/RgnvXc2xlb2OQ6r4sEfcgjwyqmfG7+0HyM+O1SIwcKr
W9Lz5px6wClJsORKOA5A0BXJz8z7DLctHtRA3ktoENRjGKn+HHFpzpKsqa/8LnszLb7TLvPtxzJM
30Y1RHfapzU2LEtjghZ20VdW+a5FRrjI6ESRXGOUGW+zEawBK7rGz0cURx8TXs02AF5EgRv1lJIy
46zcLk4vY4cWdubH8s03BCOqKuMidgVhQiiOiJB/v+0LUsZPpCOG55D15TZPuQjAQrM1Ec0Tm86a
qf1s85HiIM0/C9ijOEaGahMRo0iLTPfVvK7mxXSdSnRYDFn6WiBsArebRDXVPYMUel7Yn6nafVO2
5wZo0MfQkN79KHPCMIKkOvEZp63UrJymGTYHF+j6Q0Wn5d6RFfePh6gMniZb+RzMWtJXO0RB4ryl
vwZm0uYrwORIG3K0sW+vjDgnKCjzmT42tM9rl7pg3WOo3M7E9iERraH4ewW9iweNoKffo9bMXsRg
GzsKfOKmggrlYip6QPuktN8OtFeeZpwCe6/G3LEjBN5OdxmijXk7Z/hKV62K8dD4Y259mcViOZl5
tlzoaNaG2af61CNLe8aW450FU8EaSr4HXh8IziffpOjAik1X2Mr5Jrwkzj83RFCfxggqbDsqZjtt
9maHiSAanWgVTgSjbUwEl4H7fNgkpZ8wfBbjtouJkcpIB1x1Dq8+IhuxJIQt6Gug97R3qBg2ST0m
32QNakPmPvm5fkK0jWt1T7Wa+j0MBmRuACwlGr1QngY3fVMRkKOGts9aLQTUNv6mSV4iymC8k419
0FX/pUum9FSi29p2Ue2jpwmDm6TjobSQxGwXadlFT2b9Ns55zl1gSkA0g/wxxOFxxqhgV86YeWO6
pej6MevA90uZUZFEwE3NqjheJ0U9QbzOUP6yqdw1hGNtCYCZiJaoo5WjcPvPtLMJ+9T9HkcuMYgu
n5sO6wtj5/CKuHqPcEK1+Oe1dVnFA90dN3JOY8cdlbOgUjlFxdosaCf3ckmKUfBaICI14gpt9fCq
jLZoVzEg1XXi5uGN5beEPppkEnsslG3L+gFcYuGfENqAwWTagPNAD+A5XXgDk6Q9t4aOlex9p9UJ
aL2FWXZk2GI0K+0lgmjg0MxS2wPh35rxozW8Jp481mgwSSxWJncw6RxtWlw5ta52yeCEfAkwVBQx
DFS0YAIKq+ZmGho4mfT+AA8GXJ00ErSS/M5iAs+qy7DzWef4Fk3SQFf9co94JgPsPCJqLPMAYPTQ
E1jj2EkAO9beZRZ7O4V5cN1Xrb32nJkVUUPYIayo+pSOXKE5iCTOnaBdu8YyuuEbJq/VbNtDzNvg
vq/jaB36Up5Ak5c3qmPtMWJWDwbEW5n3JddcVN3OIQgDVkGfwiKwzS/C6vQZ0k/2o1UHLk/h8fJN
1OVJJfaliHH4t+mVkzr9EygTdTWNCdjWbH5MTWd4DHNi1UPI5nt3tuhminTeStAjVzVgHnJ3noMG
8EDqJG9VjG6dAORPPM/Al834YIeVsU3isllr06mv3EkBja2meM/i/sXwaADYAS+9XPA2NNKkeGgk
K28rWXFM6LX3qYmOfD3zldZ/LrK+C9Zm5jvYUXuRYuCPi2zPlaiBi7E7lLgd271EUWpbSU10A6ZM
FLc4BapVRpEH8tXORLm2YhPZFRZ/AfaDlp/MW+JD6KLDMkHTnpYrJ260ufKioSmxatmfFLb4E7qs
8oSpnJoeAG9zIvq523RWifeVmTAgWf9sGuyxRLpoFi3rXxkM0W1jD/AxzTxLCCdN+xLwaSZQkK7s
MurDk9sTFLeK/M4hiZq9eNsh8xVt8KamLKFl3+flN6TZy4Q4BvYTBjU2UQLxyCxrPHPbqJF1fQoZ
16Rr3Wp9TewmbdrM7cjugm2RbTUmBfDKYKBQrClLfQ5zRD3raizuhswZi1VtIbhfNtcuYsJg6k8S
kPomrc0vTOwONU45RP5QxYFBJDvb5/li4ehv6MGgBXCkkW10wLzccAHu8JzauCYyBRe2CEEKNJ3e
Io1/IaUj3wbkeW5tswo3VdBYT+AcRmK0VQUdJW7NDYkYHVM9Eq8veVzj17gILCyVFnb/IhgFW0vD
OKYj1pAdBmfWN5fp4MaN2Z1QLWGQGFxReMyyk/YAFZzRZTh5/W9kMj81+ohyR4S1qG48lAbvAq7v
q1c1z4yIlVkcGl6gG98e+gsdd+RtoeZjlWNreTk5BtQae2ZfkYu2OuOB986YRhOXjjTgN4XaB90O
WD/Ohw6BBWBgKXY/FLkLFZJngPNpS+uhM6ezNmdNHQJi7YvuNpp4zf164/9TZcioYBG2uS4qGvoc
H9qMyu29EmpScegbNmEy6iJeULyOpUyqM8OdquOvj/dRebJ8Qrz4Hqpm+rXI4D5UTrJlg+P6eFN5
hJHaskrA/1cS0UvWli/aqASNu4T9IIbH6/fXzlDNlr9P7MHaJRbW+CgvvJdqbvr9SBLfbwo756fy
hPPDQQUrLggw7n8syusxrYwQrOshKUv31PWqfKuchmdqQLRuAuh12WyTTM6DlGSWvuxJzFmhdKqv
auzmGO/KF7Yy8gRJJdxMNpUnWSKk0hRT5525dirOIcC157mvBEQbGDukKUQegc+sys5I4YqSv4zu
HOR1L7jVmcQI/rEHZBXcTBFjtlWENOBhsWN/fn8rSkkU1nqYUXf95lpYy3fxQ5W7XAt2lAgcfU/g
1fqxVKNdG+H2VPlB+xn7baKoGEHT9Bwc96mB8Uu6eg2mGLI0YYXCW+MW+p0G6KczYKIe2h4nYjvc
ph/OQE/+QESclWKbndK9Z8TVGQb83y0DP3UsBE120jN9YJBIFz9+5x2Q5ciXVXrwXTbPPgL3tazJ
92psZksrP6/wTGUUD6Cj+6dfPw/2z9eYLYqz9H/gzC9swh+vMQp2t2+LITkAYIujQ+FW4vw9gq/s
2BorxMDTlTA8huDu9JCLqXlDaDhscdV6UJwriS+G9RYFONp4ZrCxrtlOMgE7sP8W51kl1deGWCJ9
NCJF4fp+9v8dhv1mGIYaLWTp/tf96mM1vHzfpv7rB/5qUwtCfjzuMxpxzuK//NuU6RMNxOPm2wGL
8eLY/N8W9Xv3GtHeQoZdGni8GP4afbkmvBI6iCAl34di/NR/0KJ2nUX6991Dv6zKNON9YJfoKwOW
6A83ZKk1Pu40PJlNCd0tw34z5DZzFcfLv5ayZ0eEVSKgNYBcdpVPUX7pOGX7nGU+Q50oUMa1FQeE
yib11F+7jo4ecsBr7lnDHPc10WkWH6vGaaJ1JCnH1g3e8R2xBEQ5jEXwMHl6uOna2sEFhj4lOuGD
Kr72/eSd97Q4HpKxytrVXGCKAwph2dRAFZMfDZ89EW567L2+2GYAoag9pcDcLUvH/wqwmRQuE0tK
UcwYYMb+UaeNe5tHRgeZn4rpTTtY42Ojv8iLDioTOQAZXgCneXGjuH8cY0ADGNKSN8NxaoIcYo9a
rh2Da1LfRLkZJ0eRlR6PuDlaa0Az5k5vQWkYN5XMwAXSgo0ve8OOjqwxuL9iFSLfGyrHPbeTLM+o
zWdLrPBBJi8zQz1ieiK19TDZPKPEice1E5bhXgWeE6Dk8Yu7yUqSq87rjmy9q/iQDkW8j6GqnZhp
9nuT0Dhw5mXp35VJTHUyy6QIYKjgTlsBl+tmZCvSitmmVeLrZJljzcazDfCXLp4nXwAdJyawOaFk
yraZsvwZkErlA/IYxVmLqW6F0Zw4HVPU4SXbBJHuoj7A9ReUzSGeEmRshqm+JEZE4SbSsqjWLkCV
u4b4hxPzXzzn9sjFEQXxCLDViiscmUQLhfGcXaXsSwmr9YL+qWATtIImosMzEh4QQybzAp2I4kCc
AAdDfIkxBm0LJdsrSZDrOh1TzGyOj+vXhSxR4apSQBmz0kkIhRrj61DXb4rf0h1MPTegEkOneoOI
UiB9HWbi1VJ31q+yBQdwiICOELMxZsfekc12FlPmUH36JHJYIrz2h7bfILPxdsJwWuSIDtB5EroZ
d46oua5mZLXZQ2Ni4u1vZiMk7wIUqaH1npCW9HaYguS6tCGdFl/5dm1I8QnKCq4teZKJocg8binW
LlEFltFlDJtmU1qVvbJc3T8P3uAfw2kBJ4QcA3kofdL5DmE/QhnJaBtJFUkwh0haBGfTdSW1D+5K
j2T8NGk336kyL3m8nXa9BHrV0CJWgbQgigi0LMqsl/xXK9plSQ4PM9D2Nh3Fkl7o0OHKLYxZwrqo
aI2vxsq9BcN0KCCjnM+1G60nszWJaJHTAa8O170bR/AXvYtjWob4tVeubEzc3TBhN0p1ztppScpj
MKxPNui7bZpNwRF+53DeUVlTvJf5vvG6DjZ/OTdnPlLYE6Cg8pZBvSup831vTxSHvjWEupkTHsy8
yt5oVnyyDJaBIsy/hm3lbjKan6sqzdS9waTgshgoOUH2JShMPOuuJdSP5MxS4pBULoNlPxvZbLKt
ypDBooKFitd3+TX8mAdBL5PuDA82eR+HTMe3PniQbVlZ2RpJsVxnqdnTewP0eGhnvyTLwl+udjXc
o3tINiZQvWNQufPWLnx2d3Zm38INVRuWp5ymcOsdA4iK22VbNrLnVN0FdmlKxDEbz6fSmx9hmLpP
QellmwTu02qsk+QE4yS4DwKvO6sHvxhZpBRrSoClnfE+au9XE14jtuU8nq9MYDZohuPsemYL+y2P
6/BQza576EDnnA8WI4dtrOJxF9kz43JplliY2XLEad5cluTt7AMMHGd5a7+Y2CdWNFd7zH3lTF+2
0ciFezPnMZTJzVAk+TaaHUmISVxwtW0HPCX2UiFe03TiJRI6Pf20FGE39nZD/j/2zmM7biTr1q9y
152jFkwEzOBO0mfSG1EsTbAoQ3gPBAJ4+v8Dq7p/KaUWb827B9VaVSKRCRM4cc7e375MZNzd0Gwf
vypTGsD2snm/4AK3JnmpBNB4w67t/OK5qWDqxn2E0zXi8j+nRJbYcjCuJRirG4tE082UR+Yjg7Gc
Pbjo/0TULB48ePh3TRNHpAE05i4HWXGl5t4/pqZgI5oT+7GF5ZWz6MbJ8JAIpzr5cee8OCjIDo7T
wL/B3nJFr647aENaN10nM8gd2Bu7YpweIqtYVA8ItK97hYoXsqy6JJ0I4lGMUFalXbaphM+SmUc3
WOrSQ8Iw89bIBg82q/K9NW7daOOkvY3WqY/nk5nX8Q7lXHGd2Hn4IS5nSDxFLbtPMFMTGJqGSi5t
lXWHDu8/WbOW/lz08O1mp54fHahRa9h+Hi0RfPXRCtfbhyYa7cs5DsdLjNoksOaumXK/NfE9eZLW
A2BGGyUcEe0T2mhizTH0fayburt1ZpfuY1eFlMbLas8bXb/EWZM/OrEgp2JwLcBWo4OG0BYzBoeh
P8m2v+vfDLLRX25Zs3EJqKfXOlo4abGrYKuttNcmH4W0Q/y2feUOvImyxYk7v5lyy8WfO1g4dRew
DtKxxb/rL07ecPH0tm/23vjN6tsurt8onob9iBF41LrZ41yN6AbjEuZS5htyzvI7Z/EQg1s6DZFR
b5rFX/zf+vj/x3YHJMRhhPif6+MdZpjk648l8l8/83eJ7Jt/8CtMCW2EmnjZHv27TPa9P9A0sPKR
aoCI4q2C/tt151hgSpioM+U2naV6/d8yGaueZAu59B1wezGYlv+kTD7fMSIwokgWFjIT/sjm9Mci
OUJpOPukhx1se4j6dZ4teWcE/ASXYljCLD1JpAl55QmE7/jdCftZjwLdNNY6H1UHaQzy511x01Do
KQza+3Gw1dabCpcsKBqXk5cUh+8uy+1fdf/3TqFfHooobdP0EHewxfjxi0IyU5ZVyH4vrDbZ5zal
rUN7Zoslqtn880NxKgN2M6gV2IL8eCiWrKxGcdbvc63hsKIL3dADzda99oZ3ulBne5y3Ewh1xhQm
9Cfnp8YGVkRmtZITGDAJwOFnI9ke3FdNWFFUhuR8Vw6tqZCYB9xl1V+Lwn9UzCw9vO82WH8ffNnq
cxfjvzj7nr2Ow5BxRb8n+AxuVarjbQmz4PKfnk1pc1+CHxfs5XB7/Xg2u8h3OtWEw74NCOTi3iw7
KI668dQWQCoNqd8f7qxxyZeSi8mVVoZlc5ucNy4lIC0nxsC/jybAhZQk3+BrvvoRoForLy5gIf+d
lfEPTiPx6by5FymVoId51kiETJiOlO7DPgUzBDU7yLlYQbX9/fdaTtOPF4ujoL9kv2+ST/LWLvxO
3iRgjpTg+Ya9kyi2FYZxGS2R0haxUTAm5Dsdt1+dxe+PdnbRXGFGTSTzYe+r0UIMxIRZFdjV0gxP
L5SdVZtln3//Be1FRHL+DX2cyvSbkcxgCvzxRpnizPXHkcfOil1xIyqRP0XmwD4VlPuBrSXswube
U5NPOoDovrq96Z9q6RwGCDV7NQRqO2hSqNvRq79o7RjHyaV4tgmje2D7QrM/BheaNfM7C5P182ME
7F6g6KATTLPk/I7zu8i1q57HKBkHwfjAGDP2IlqqLXGkJnh1iwh0vxopo7KaMluLT6SG6tvB8utr
D9v0mujW4IaO6t9dsf94Z8pffjTW5+UJJxXqXKqWBjm2Mpn3WBXjLbA6ucHjqzFruf22a6LuA/hE
dvwjQCfwyTNz7ZKWMP4slW0K3QPnhtGARzsltq40Vw5moU1Y+uYKnumEitZur213No5zhuigUeSG
jp6s2a+1wdPA2PypVz5gFUxH6AMMbwcnP2Gs2fpoV/Wpz+Bkj0ZOVR9KWg65vGB8+wHFfgcgZqLX
6cxoLByq59Hob6rAmw90e2fkwLS6Ncm2l4T9mh8NEiT2aYmuIJTTazY5973fo0UgZJqGcdzf8JvL
3e/v1p8fEHC9FAY89QJAxHmkle4iOUjUuvuki6+pl2O8xeCwEv04zGG9HYbC+sePJEfEhgKyFiUW
682Pj0fQauUHc9bv2zA8EkG3za3oS1CKy9bBVIdd5Pn33/DnF64vPVYb2sEBnb63fvF3Cw5NW0UW
3NDv0ymvVzYSjWNUjQQU2czPf3+on29Tn22Ma7M/Cxa1/fLfvztUNEhFa6riLegj8KmMxqKtOXjv
nMBfHgXCMs17momcwx+PghqJIJGRE2i4rdmuGvgZB0xt/u3vv8w5B4E3EN8GFSXTAszhvI5+PE6G
Qc7C+4avU1tQya0u3bm6wNDflYDFw86jpODGNz0H86v/Ef/RvhJZ8t6ytLRHf1xOIUSAe5a+Rcg7
jLsfP0bTsKlPlNftBd3M7Yj5c4cDsN+JsU/8tSNmcbRKHYCEqr69sdWzPh33kTTVVTHPzgmnafjO
FbB/+ZnwpPtQCwJq1rPXSiQMg5Q5p9uX0VBC9pLbwBxweyEuug67ekCLRmBtjgWO/h5EnwHJxNpF
9bQh/4/woDL/lltaXWc+SUDz+GnA10t0e18/TCWyirpPSNuB8Hkqp/zaMEE2//7a/voLLPMRBueA
ON4Y29/dqaSUBsXkj5zUeLqPWq/eDaOIPsSsYuu6ITA07CxzXXhuzxurLU4YKl/8xHvsWjc4kscX
rrXfqgW7GdxVs1c9+mL+NsuwPDloiHb41JCIEGGwbLnzHYbU+p1vcD5Ke7s72bD8+xuc3Z1jn/OB
q6nbT0YaofkIylMvNc0MA1JQ0rLIAx7DnmwenWpS6yW0/J274K1x/9OdGfhYW3gYLe/8cfcn1hKc
8h1yqJgIV0b68jNl1a0HW3SVB+bXKlf6I9zG+AvMhn5Q0Tqt7BiCLe1wFUHOMzvkOK7wCEexRkKe
7KFGTGWaey3TdC3SyPo2lZbFUuk9wJDbSjNlqG4EH2s/Bb2kpHlJtyRfgk1ePGWS98yBIpRW6xpD
tnznnP9cuvkuu0Em20xSzJ808GhEvCxMWRCaNP9YhntPpfnGmMlwIvbHeadO/MWyDTdTsvNEBk+t
eLZP6nLaaS2Lzp7e/WsA8IK3tkpXAq/xO0daftPZZeRIC65EYHFB33+2wITRUHtkxMCPjR4zy4k+
0vddkuomdhNyyrD9ma7hn0LXem8g/Iu3L9o7G9IMoBmMF2dfso8S0LupST6fN/0JbeNWew2t3/A1
9/rPbHndd15Q5/KM5alxTUl2ocVsVrrna3qgjE4nCbcs2/DyfnCoe6bQ2UwlwTqOmr+hdH2sklxv
oqmmuKGltlZd1G5MqpXfL0G/vJkwjvBmYUgMeOTHs54MvZKx4vkdfXB/5jLCEWACVkZSRWtkn6+/
P9wvXpquSeXoY/ySyCXOLrIbpFlUDJqLPLV6H9WEjc2DH7+zR/zl+bXoZHAncXoZK/74rZjrRODy
6m7PHpmOrNLAHss0WLuhbxxHiA/rCFczosoG0lWIhJBuQA5bwIAE6b63Rv68KccNwa6QTbnwfPQ4
P36YEYEEmShwydEjmkjNSALr2vmK/Bm6zoVlrOuuKPcxowjw4IP5zmN1Lkx5u9eohjjZ1O3gns4O
30cKdzUh0/vJEvHn2mvhoo+A9G66xJLQOdwK6Xk18AtQUAWIf5XbIFAitJI+ZtF4CyaUGO4rFTtg
Eu2+h5/2Fo/2+zvjFwsNE2DiZXn0qXPOtQpw35JJlm6zd3XY7ga0IVvBZGhLLZ+8c0p+cSh0FwLO
jkcbDpbVjxcEqn5XN/jC9/0cFq8CAOUdY0TEsIZrdl//8deiBpVEly4ttZ9Wtbqs5772ITdKO2nv
Amm5u2rywou07eki/rvRePvXSvl9R+sXixhHoi1CiYhP5HzfaM9hlFYDR0ocM9qEfVk/FFFjI2Xr
wLXoAstjFU/vLB+/PJXsrwXTfUsAyfrxVBKRUMKukc0eS79aFxLdUpIW4GpN+71g57fEk/M3BJWG
uRgskE6yYv14MD8T1YD5gVtEtCAi3Qk88TqJxQhQtgiXMUwLKRcZf0+et6NGY8fOcdDbGdhDcUeA
EA9X4tBjPIZEPzzZNeGTm7bM/GGDqdwFURc28QvKFOMqI+C520VxjkCqKy20ySVfyVl7LqOZTaAk
oq0RVtR0gd6QvDAwA+DoRYuaNspi69EdbIAfudDS3qVWod2tE9Sx/RyMVlJ8A+oooJ/U7GDiCx23
Trhpk6yNP3Q5kQfHvKS7toebUYitYdbWqZhxiu8BNavuWhakf18Jhg7hnYtKu1zSwI0RKEHbZaQW
iIBMLoS2IiKzHYDwZpBOle4G4u4flBG4pGGXRnWw2gzF8hS18ISDOHkqOtcRWNxBHx3JposIZhkq
LAlTxiRrSw4LYv5UsZ1M1m4A/37fdWNAGLsiK2FTKVAsF0CIQ5O+Q1Hbm7qQS3GVYEp8walCv8QL
mYLNvqjah1pCv9gDTUin2xHm+kOJc6rfTkYTePdmVcCEHiYVDUeKWA3gE+r1TpQRsB9RR/O87jrM
DWXLK2oLf5f2n4m9JFs1nfQ/EA1IkFteVM66E7GySE2q0Yr7wx193t2gZP0xrO38OSfe774vXcBI
RaoPxpTmiFWDG4Tmu7LpyKD0yvvQo4kqmKeBe0v2tsjATpKytosGdXLUNK7tuntJM1eQLW6HmyHV
zg4ayVfhGCPTvYmgPtF6e7cbzS0aDncPR5lIu5FUvrQMgFGLWn/2eoT9YphSuKjqZW5ceVAOyB+l
wSAnKOLIYHANt7mVQdFuLROiPemq83owyc7zizy+gimU79ktgOJMwic9OxJFmUUCBP4V3N7hET44
Y7w0GygqYPDmvCWYT3vzXZbrY9Mz/yV6UfKPbAnpBMoiWhIoyLmazazZauiVqxSTBxpzRusjY96E
K3sb+uIezofeWqMf72a8CuvJ6IcNrHN7P1O63odRXn8q/c68LGMP1WDfuEjH+xaPCulTRo840qdh
TfxcJY9EW81M6kN9JAuSDJ/JI3xTq5MNGi+RtbXL5PRcQBR5LpPwwBT5IRmmZ6guWMPNgEbdED4X
rhGh3CcI70goTblTRgO1RhqPBDeHpy50kg1xXP7WRP7HdWgAK6XBvCHQpr5PWkPdNlHr33cYTlaj
0132E5kpuQZEMxnlt67BaOg7PTRVaLOHsvDVq+j6AbrSiHAEZ1PSk8E1VE0JuxBjuNmCiwF42j9m
lR8jNOHm+VgAqNcbr2EfwcuURQIG8/gn8SbZdTNyl6VTWK78zDqaAzYZIimqnWvN/gV/qLaaB2Ib
SltO3aU/jdHY/TnFrdeBJUWJNGabGUrYnwYRM2YaAVAyQJ7Ue8+wqy8au1d9cDKMQ5sCRQx+kAq9
yqVhuH2KLcJvGZUivgN7DX65o0nbQKxpOVOrPivzzRL+8/iWjGvnqf0YFmWWHEm8abcSVNS1NZJu
WCVqnFeaJMxTnHTmZ9cMqSfp79ZbbzbzC5Dc7Zcewbe7zUmqX6ejTJxLrTv3QagsfA1o7g9rqgDw
FzWJ1pt58vUH5kzFa1u3zPWnorM+we5pN2zR5E1Q2vWfwITGDeycad9TsTz6k0j/VB2/ZzJywDe9
3ZzezE+JLsUR8F33kS4cY5AUscxCW+NOiIHZPscgwb40NQqSTBvNs9fYySElUDtHsdFnuwRgyEdZ
wRZCeDCOGzeU5MgOc8fDkduGhJ4iMlz1rlxD+ycIuJHZxqOFvGVXGrS7jH1TcShqYHqrPokU0pZx
oTbJhNzSIBrDZF2ZogmwuQWLFifOl3vQGE9RkMYPxJPjSvDaAe4Yp9N4gvXDV/QWKOUFRjo+qpup
J8C5w3gVhWF0k/jodCuznq+qnrw3EeMchAWDRcJM3AfV23LG5uA1JxeFxQ0IFaJ8GUxC56/kDYLX
xt2WqFJ286Cz3VhpUew9z4tu8rxW3rqWsbzhIWp4qLi6NOGBfBOEfuPFcf25VVF7J+bWeuwSzneS
ZtN+hnez92NOqoGE7MLg1ryrZVt/lssOc126c602WUM0Hmc2OUhd8GsNmI5WK5pTbaXB5ay6+nMP
t/tZEcK3nT2v+YJ7CyH5PMScVjg14SmiG7Efgr77GqDruBHAmEdSmoPoRicSVTKkn2L6CvZK+Jo3
8OgICAmjFU6XZDfYaAIDhMBGvPijozJOybcchrAj3dW0HmtrkjeJrMIPtRuTgCSH6pMbudmmH2Ky
nGxwetZK+RSRcnBsNKt+c5paM9xEMMYu2oIvLwJPf/CNlHUxCpODU/PTtWlEN0PQoEWLfUkFXpo+
EwunyY+kWIGlweKcgerMRlSDRc9fCFXgr6JozPtNOtd4VGaec9pYZfdxmmha+57qvnqRkGsS2vKj
1fbLXT4QmsDMxZYPSRGrJ3AXhISOFR8yl+RE+31bvzhp7D4YAXHZEDXH+GZyi9JadaJsn/Nm1re+
2w1PZq2z+2S53IR8+pcEB2AhEYoDZca0w8W8ALIMQrNEx1lDRz3dmpExvZozYnBDA5la0bQP7/Fs
iSPM+/LSxcR2n1Rzdk/Jrj8ECFa+okIiJHhuaYlvjSJGdkgsaYkVn6iIFf2Wjuxh1xiJjjEqEGm4
ljBmkQIX3ouYLdcK2VEzHQulEEfFA3fSbDQtSy9CRbVhzYpv8iytrHVhzdWt4aQ0cbHocK3Nzo/V
0XUIFVgHXf9a+QZ7JmUWRPQUI0LlKrWeRAS1R40doXAqBdnIo9fcsVrMr5Wd1u2aCHNidNtUDt+g
Bs2Sa0ZSp1HXnBaXN3m3N0l2a1fQGazHmWi8+6A3Wc08V33Ttd/c9WFJ47+xa7Q2U/2nTsPmzur9
6CZ0cbH2AbZYdPLQ+Lp4oQ4hyT1icOw/NmSkmnekaHas8VVWyGMFWO2Vitq7Yk8c7uohbFnEUOvS
N+0dkl5Dx/8040S7Dos6gsOfqwOuFS4Nr81LB/0YFkovSm7frE0gSrsPba2wH8/xax9V9a7u6rre
hKp2PksEpDtRgzWrUU9ubEeXa6kcd29xvlZMNAXk7nZxBzjFdG8Vrb6lCBlXJRkpT3YeCYIEq4c+
EFfKY0nUpkneWt+2mxHq4nVD/8ccYkU2Wt1y2My9MUewZSD5WDcWt5o2E+NKuwaej0mGD26IOZMk
9iFi0UXDhUkRRbklzaNM+pOapnyT8GxemdHYXpaRV56iGPILpT4lYMD4jxbqSyAh4mVeqe+zSjlf
ySk4NYlpsaQB8J2drtmWrlWjkxIXWqfiI/X2kpilyUEelzlT1e9iOsvHJsTgvW5iClKVVtNHX4/R
vQlNfefBZXCrvNkEowHAKmmqgz/OL/T/ij+zwpsXDCQnyTZExELPDmftTZMg7yjLuiOCVMx9IZGh
WSHqXQee7aJA3LkRuV3c8QePpnxoPA6N4bLUBdH90HGQQYbe7QDFCyC8AxfGC8ULZD73CTZjfkgS
70mnZrGnXRpTB1LKrYpkqpAZjvFV4tO4QW57DJ3Z+hyb4bhTvmHue9uaN34yOJtR8TB2ddyvxoxW
YTRN7gXFhfiIMXZfSl3teJxYgHFhzavIbYJ9kAfBq8oG+6OuhXUdFMGMaqEQj3WsCZyhht1J1i6+
Wpc/LTL0u0lxlaQC+bzzqAtXbd8CJkaT+W1m1IQyLMLm2KTcBglOLYzauqxZ1mqCVAiGJqe4TltY
koAw5x7LvOdS0IsofUknnZ0icEg94q90JYVxWU2pvpuxS/dwI3c8ijv4Xvj2mLFRkHnDNcnS4QfI
aeh0SYjIWALTVe33yb1vtvMmKxz/opsSVi8zBpNP/m1GkuMNSreqWsdjYDG0yOfjNFVY8ghJL6nR
jIwHDoN9HekUXqSD5hfY4gLga5E3EkuT8hgxQ1NXQdinz4Ut3D0g+5JXjiYcsZlrWhpDYujbJYri
cqKZza7OU8jqhjbNTsGYmPdY0k5t6ulDSMKg8rvsKucqX3QlRKNOVDnD0bFflWPXX9L3RbKMqM/S
RvCMA27FPucFVMFC1pTzukExvmB/cQQqnLfPsAzbY2V7n63Z/Ra2VfOJijUnfwxabQrx6ANKe2Pn
EFS77T28opNLxZJPrcXQO+jndaThsFIO6QP4RJWcDKcaxUZ5ZucdvMyCz1gKt7ox0DgDspy86ob2
TWWubD/FSzngZcKtbsn0U1Gk5R22peKOEJ0sXyUTC2gaj/3XvMN7WpInj5fEnOu1TYboTYMKAGFf
Wj1MwvbH55aKh+uWsMmBA4czWBmuc8xrnzdKoOs/eVvSO5tz1Oc0/flPFVHfj9TH7EzhT4hTlOnu
a5GB1O6GjiYCkIXiNRMlXYWOCIpPZpdan7M3AB3pN/q2a3T4iWwGNuEiTIxgXc9h99WQNWgGe1aB
t50zWT4gWWdh6GI9VlgNMefvRIAmdTPomNsjtgcKnKoE2hq7Axb0IKrCT9KS/ExQ67zdeGmQyY0o
TW6j0pn6bIMpjNxLkoJccGCotDw2MZqDpokou4tklj37RrNUFgk75B1HO4pXfjMKcFiUYqT9uIlF
MBl7Y1pKgJ4JKZT0xb2fxibplG5bULTmoctVMmZedeRuDjApWoUTMRqSxTMdSTABw0KhGBoHT/2I
0+PTXydTKhI5VnBSrGQ941mDjmEh/EVb71Z7J0DE6zTAj9f0gjj1uCJLgh0If9jnSUq7B2UBkXhl
prNDbdEFuiETfMFFyFleTG1fPcgRRQWXkHnregwbvl/mSfohbY0z9qJDxaD2xYTw4ypQvXpVLr3R
1WCDiL5yDSt+zCZl73EHlx8LfDB3GUES4bquffMROmE3gQwT0HDFsNiAbWXyGanK+dRJGXLx3EmX
BvO/ChM014Rnl95/DLTEEZxFZfT8/bm0u68Ju5dkxYcNLqdOdd/QfaeY9eHCMMAIlmAcMyO7aZ2b
PD8r3PDmfCjp/51G/PEmEvKeik7Gok6PJtLQatsyW0lZXBLUrDxTbLh5CfP+WheDGWar0h+QVdkz
APmbWDkmaHtKyNwr7X6Vow38YKWY1Zu8Mk/MpNvDWAzOXRH5+hItU/I0z/H4YcS88dcY7L8erXc8
WpBllhHnv1vDPxEL7+Pq67f/c+zyl5Jm9V+csuPX//d///7Bv4WonvWHZZsLRN8NXOYxJq3bfyHF
rD8g8AiTgLizID3CH4ARADfEV0RLe8Eb/sutxa9jgk1jEqHcP5KgEt5CH/e7SSAQHfIjYHzxGfhc
znmft2mjoS0CkrIMjwluiunmAU11n2zhtmOisOXzSFV/RbpPskqH+jmPpHE0R++aeLqcxx94+Kbu
RHEXqKK8xWnzJEOT93+dN+muEqMPyBiMdWtBohATOiJe+CO8UO+6zjGp2Nq6TfXYvgROcQVK74pd
OAx+tEp9K4l/G5HHYSbiLdcmr4M5JNcF53HdeHUJaBAWj2n4dEEk1WNizhdVYN66Vge8pB1fqOL0
SmbU62ICJNiD3Fh87IAEp61X+deeo/dj4gHkW8atWXk1Wop8eUnFkgw7YWdXxNLeinS6MCP+FnTZ
lY6TFzhDSEOa+Yvss1OurC+V5z43U7erckgXbRE7H8NGHJLWd1ckmQVboNkzWzT/mnCs50zlLx5c
iB1V8L3ZZlfLGegLNhjEBL6mdUklR0LxzlmIGQ7UDkwROJbUqB4jZ7z3S+2umUBFSwvvC1k+AZI7
6NFIuqjmquOMNn9tjDSpTNNcC5mc7HhAZpjpRxfZw1iL59ih4NL5C3xbHNDy2oud1l2x3dgKvtBC
Jqn66VbkXKvJ6XckqsKrENlpRse4QoyGCcjmnWdXnCg7bgkDXpYy+IjxNsnA9QyGqi561B/byFjO
ZVy8DNbEfmSCgdSPFaoQjlWDZ9kazXyLIfq2t8c9u/qLN8KIocyL2qsgy2Txq0OFtOXFcpVl+sLm
4hz8KnB5SfINeX8/zSHQk7x32VoEjrHJOg5EvxRDC47ny1amp2oCPiEA4MRSPxamxGVXwpuP235D
8+2lVOBrclt/8av5AvB+soZOm1xnjfecaPOz3zg31G7WGo/BbiJ9cZZDe2i0epwbSeFe99yoziEq
uEaG6YPU6MmgHIb5wq2mGAcD1xOhuXMKPO4EPZMb0NiFs6o786mMrC+BQ8VXaIjOPSnUlqcem3Z4
RPbzWpjptCaemL5XoR+dkEF8hlpmB7wI3g4A97VlJcn67bxbpXsNAfSZbiiCJSGva8Rou375Ob7n
KtZ0BkfHfU68drFTcTuSgXJd20b9KQ2peTy6Bpt2YTg4C80h13BFpoaOxkTI2aFZEBBNJdWxw5Jy
ZHJL8FU85dul6iW5q552Jo6/Eyzzjqoud770QCUm1bqXlp/BKMHdlTRi02JwTzdBAeHcy+bxJfQq
0gUjJgTuHqR++cSU5KnQhjtsZtEFoFZsNqVxeE1Q2qfWQdGSaQbHsTvhSEmIx5vabSN0TEwCs84U
708bnZisAw4kTyE34tuywoZGrO1TZRBE0A1SbhU8bV1O7ZeytElHM9J4mwOz9j1mAvUMuLlIwMfY
UxXeWj3x71HJ7T+nNs0vXE9dU9DmV+ba1ba1czxIHXwK6i5KS7b2lrnRyO5vhOkNe+w9DH0y79kz
XOLTmvEYqvbVGNsL0AXvWNyX0d+PqziWO7C1S1qOh3TtbDSYpK4Y0jGrDrDecEwNDRArX18nsrmi
Teb+s0Ek7wyEI7zQllGrQGZ/pmMIxDiU7uSVB5yuUOKt7GTnizPSYUH/7mX6iznrmU5lORJyP4SM
tmnakNfOjjR6nnbSsK4Odp+9BCGr4bIcp4Rgr/H2dtWRP5m73x/zTELw1zF9XuDYD4Ll/znX3+nE
IqcMYr8Ly8PUy3grO/VYaR5swxGHcYHmLN+X7c5F27G6/f7Q5/Kqv44dIBNlLC/hd5xNy+ssGud0
8ssDwENnkzKeu53IeViWi4u0SrMDVKcvI4iXXTYqOjOq47kNShJf4+nLAuWNyvliiDCLMJg6BAt9
DZvclp3VxeiyfAN4rNcEztFiTcGOt7tCqnsEjk+mjElL0OJ68KFjkFEa7MnNha2FEHAtltL499/0
bJb99kUR3NvM4C0TdfzZhbXzJCgqSMOH2O52ojJvAd3dFjPt5XeO4/z8ZGCxcZA6gOPkVjo7o8yA
fejBy70a5OLYwbyarERsgfs7dDSDdNP5GbgWsHq5mm5h+RR3ccQ7VMzRa6NYl5dShZ56trJsfYFu
PwS9Pjwy3L12WrUnvhZHRJ0U6ygiGbvRtn6OJNybIrLrrU4mYrtJQb1nJ/SkW177g52IEypO+Olu
X12wMX0NE+muyow9fqv9aq+N9DWs5ic/GnaYf3l5184hnuQhjssEEcuMLKzWF5mHbhEP9q03Nc6K
qBFrF/gkO0ii4TyLGuv3J/IXK8yiqCFZEL+QDSjgx6di9oyqIR+iBF9vvZUTmpVN1rZLRIVz+P2x
qLDPVzOHfS9ZPr4HlOBc+t7aU+LlYioPMlP3ogOBVr23YL49SWcr5hJeJJiiWwiyz1VLSdygXDBN
DIOBoo+XaJv9//xlWemT2WG+1YanzBaHwLCvxzCItwhYT4YOP5IW89knURBck2rhT6dkVaS8xGPm
Bqt6Kq4sK3oFUUWqephkh5zkpVUqgVMN5txd5om7VX79wYdJSH/Hj45iQiebS+oWhJ/gQoKm3hFs
EK+Yk9n7AXYbHdLkVdLhZteYXSn6ZZmMJsBfKQUqXip8x/Ua1g66NbO/r0o73gpnvnjnmvziieVa
AJoFPmzCPrZ/vAGY/vW6moryYOGTJ2+hSNYJDij6pBnfmQbPKqHcoqfkXxcSXVfYIUidreKmT7mX
w6zcGm457MYQlnDvoq4eYvN5BPa38RelXabc65C24BqQzXUc2OlGtqxEdYU7wUunJ9Mev9CHIEol
edAO1SGJzJALDU2EtPk0UYgxxYzrvZOTslmP9xEG1FXacn8KevCrzlXwFAyRbooQmB8DuaegBsn1
+5P0i4eEd8byPwv9kW2dnaMxary8HzHMw/jbUOKQGTXycYQ5rMI6eueKkKr+83NCghghPZIGHML1
s2eyQU2FEm4oD61NMo3loqz1w/QU8qYKLK7PXHFL0jhH32CzTGHdf06i/MrNKACHKnTpWAX1OilU
sw3cGXt3TtujnPzPXWZdGsq/yQPiYOOAal+XlbNx6u5Lkc73Op8uQJnxMuY2i5zsJRyXKhUIXjqb
V82AIllX4BWTfqv6FGw8l/RtezkLTbqN5C8GbXZyDTrBaT2qXR1iy8/nPoZnpm/fNkFhCb90JMvh
BCXwMenZSPoZZM8ZfNpKzuNj20c0/nEJwU57tDPrtjGSk+NQrVnesEnKbNosfzAK/k2olhuyHtTO
EoDSlseo0/K68sZHN1o2EItq3XdhEOYN1ZIZple6IdjLq/nbrSGfaWzziCFZusRK/6VdzDIDJzjN
kytETsWaqQevjFw8p7G6Z8zprp2KwUNZnAyVnt44qm3EAwwi/sSmeF+EvFkYTHNj8nS4IzkUlvwU
d4B5M0teq05tHLwa62VjpJnK7UeAmxdISa7zXjzbLTTCd+7cXzze1DoSSBJmI5DfZ+/JnGSPxhay
OHTe9KXs1H1n8t5TbLNCuG6bpf5622pXIBt2fUCl9/bMl3G/m8ZupFvOjzWFw8SpJMc7Cza+ah0P
kGnUENDul9tAD9MhX9htdMULJr4i2TYL1a0x8uCqbgNGHxHvxZ4E6MuStXw9e861bbDGpP30pBzK
LbN16rVrQtHWETah3KeyjtgY8j6MnYoLElFme+nw2JM3tmrt/r4laWkdDPkVUW/3Qg7JvsrJ6Ena
zNk043xRxONjGhY+VAzCkaBJfHG7ud61dX/vsTs4ZIl7vUix2GQOjw6m9aWa771/vV//22F7r8OG
95ia7T932G6/lSUKQfVylq+KKW75wX912MQfGA9B41PLYc/mT//usOECZxJjWfgSbRzbtMz+l4hk
/8G/cnEXYDlddhrsBf7usTnBH5Tg7KYsPHh4qCgQ/gERyX7bE/1Qb6ASxXlCySs8y0Ib/OPrk3Kz
m4vanA6SrvgEJbL6H/bObLltJdu2X4QT6JtXkmAvSlRnSS8Iy5bRJ5pMtF9/B3yqTnnb+9q36r6e
l4qoKJdAEgnkyrXmHDM1NrByWeFLQE3IjmdY67KE/bYdFDO6lSnb9mD7laFv56YdgD0XOmf1homh
Q3vDcbUVqWId9f+XulfR7eC6vJbB8GxoX40MuRBhGgAkpAwzYwL46BYkfmiWNDQUQnSx6N5EiFDa
jDxEjejk51ZO7XHKmuRiwA8MPW2enyJTs8jAoREftoFeZ2FSlQ2B6iD49jrFir8xRp1UjQxMxzo3
KkSZFW1Q2j01kkXk50j1ErHH+pd+aJRGXwYmAzck91E9TlVG+ogW2OcESBPESU+yU5IMKgsmprEZ
Vtrg3AV+XJx6KwDpUwEiRQag7QxwpIyJIvQkleoBedMJ22YeEWJrhx9lPcJAIkzElauCwDcgJnWk
r/rCsZ78lp/Z0DxGU52Z6EcBqS0U6BT2ptnEoRnwy9upbRyHOSjvlGa5W0q18qrPRXWXdX5LdiGy
YBQKuThiVKvXmT9H63xIvC11pq7WQKVuBIwQPZyYcvIWyuuZYDtH/0QcqTp3lf0CA0U9GFIKf+dD
rSngRmdxTTqan6O17KznscjRsnaWv0MkAEGmn6Poxgb1DLZCp+taiZnIk17eLxpZiBvIeI50TvVv
ZMGK0C6Ne6+/K4NCbOSAStmO9Tu769JqLSvTuhia7CBC1fETM6LxtpeZsw7w/5OhptZOSRaNl6hy
Z4mxOAZFG52DmqGeoyv7JrfNT+lgu5u80nMCkrpFwRlHD+juySHU2D+AZaz1ylDrPM+y+6hr9NtO
k94mGhcXIsOjPLP8sLSHYZ10cNqjuSrTVdBX0T4LImfbuWX+LRiGL9C8NDrINgKURBXGPYuc8Gww
HAdJWckMMLBCjA/IRCmCNq5wrhWrbU2f/VQxjVkYw+5GS+QL1E3mZqOnbROsy9hbfD4l+QzruKM3
ZXRGShs30V5sJFeHukiae6eo65sJCfbR8xcmkpZMYYt5bV2gOr5YfcO6YdlServIL5lx0wGi/t5k
+Fiw+7udQ0KgM95Pg0LLEqd2FaOjLqfYePKjYkzRlRmDVa8cY7bpdmVDEif+/eCOBXXKpAV+92Ca
uTM8OIB5HRSvDTrnZwQl0Ft1J0tPbqt7V+VjHvk02jPubnL1CmsrAvIRgLDQM/WBQ10Csmw/BVbN
CLDIjLZftxENwdA2KmoactRFdhhwZ9Wropozvk2mz7bYtZXW9g8ExNnDg8rTzmHyHQN5uuSW3mev
OZqSWWxQYQrq9sThhDrVLsrOXpojb7YujePXEjot6P/EAHWba1XJ8qTzC9AJ+micwK4d+fo+8Kp4
U2TC90NKB2L06Ln49isA3EF98fLAyN1XfqOg68lIVdUxVcICZSSiXBGbSux7Dm6ncjSxSnTCMx9F
jgGORD+YCWtTtciETRqd4fft53936j/s1EsPjl3r/75T7z6qNv5rYNc//j//4rGwb4BWYSDNYAsM
4b82aee/XNgIjLnpuy2bLv/TP3kslKr/3JTBFCKSYBdfeoL4jv+dPZmD60/nJ7wN7P4BrQYMftQT
S038Q6cvMCuSJSu/2Ft+/DrkybhSkpk8hrkXobkPba/txaKB9kvjZRoYAHTetKX5dlSLXhqFm3mw
hnJiOoiaWpC6ewgWhTVZW/XGW1TXgJvabxOnj02VoMmuFnU2lKL6jSJcv9e+a7cXFTeHVjRcfgrM
SRMjhCHvPltU3wPgstxX5UmAjOavdYt8smlCqZkmSCWU4wi8101f3kLSdlb1oi7PkJm3i97ckZED
Vnnw1kxfukeosTlIKBTqyaJVtxGtD4t6Xar4E++mdGUuynZv0birRe2eLbp3GiTpHQdLhMeLKh5Z
W2gjk++Qy3eLbn5aFPQlUvqKFxB0gH7YtIvOPl0U9/mivbcWFT7DQOQyizK/XTT6w6LWH2wUwwUC
frUo+e1F058u6n4EPp/NHr0/kvUjqgkiIFNE+9niCpiViEPu6ordVtyXWAcUFgIUx7fR4inotGbc
1xb69NGrjPtg8R6oxYWAR31bBsN1NlR5n9N2OqeF39IfwN2ZI3IsbmBFxgN9Ulr7jWjylw715BXT
qn2wpKbWFnshiapx3z40lhY9mLYBiDefZnxcpfMdx94wga/TS1sVw0sUIB2gQguex9LKxaqqOkTM
FQrwBM5jKIccvR/e2SvtAWb+hYWopjB7Z68sv3710ow+SOb1xbPIhXNyClwvulmQGCq+q1+MArNI
rNftGeG0vyH+0ODHC8zOWH1PB5BmDTVdLjEfc6WLIyHUKLYaX3gA0kgMJhaWPfeio3I/TZh/tubg
ZW+eidZm8z0dAf9U9JwtGcS+RSLAWBKFY+SVceEARM9yUUMg/cre6hrk2CowPOQbaU4HsiQlIVSI
7u8mh/2n45XOnDa2RzI+JfdvIMeH4GScpg4olE3b+OSu61ZBA2fS39vOsw6gMbtsHUvFr9pW/Juk
H+/4AZkHjhNRF8CvjUd00wAvFH8S//DUbXQRT3cM74pnp4umfE/Xni/fTPF0T/oIn7GsdBSFbofa
ilS8fG1N3IfaL/iDBjCdJixawgmmHnz4qMr6NeH526VkO3ngQBjORmNK+gtlUfEMohmgd4NoltRm
UhE6q/5wRrSVUVfVt98/WQapxt/2VBYz99X0rvG8hLM4Lc10K0r8qz0uMnFNld+KRbQkHNE9yswe
1pU74RBMly/+XbRJXaWevLHkH1Ihmwen5yWyAVkzhXogQWcMdvb2faVljuJqM+iHbmVMaPfSkcmm
bwfV7VCT7UFyS4beH7HxM9Il8xOTSeQoqrS9a+vE9qECMHlP3xh3dktfxow7zyZeZ2lZd6TmaPSd
C4gsAxPIoVRfv2PNhV65t8gXphOzL/M+0jOqmEYrw4QVSespcKK3wFzg404JYxi/CX+oJ8Si9SZS
o4s40R6+Q7hnFwVYE6NMrAoVgEDkbpVDWT2k8UTIicwXmpsBkWRdEZ94njzbORuNZJDh+kXSYzTh
z3cDJk+vGFn1M/+BH+rVb+1pbTZ0BuizXKRILn0z3VGPPpK4U616p3oT5ODGJWVD4N+YqkPjGt8x
4aO5oJJ9mbXfnCE4BRbqPMXpS5je/SgtlHTJjnPBc9xKd+Poo392MbvQgnQgj2srs54qxvSiulfs
Y8QaWDCGjNRw71ECPUkjMy5uzzs8Z+K9cb2aI4kHCSQtpwuEzM0wMpeIqqMlvGUMqY23xmgSjVrF
TCkH3012bpVnKz/o7XCqcwTGeCz3fV/Ua+XnTUKGj/FVAHwlB/ijEczjaZbWp2zuZCjM0jhYpvOl
NdRe+M4VlTxj676z0GjF0asWmy9Ee3yZOrBLsyATvOjBq5aTAIpTWtMGESmSSlrUPZWuS0aWZdvr
Psnmr2XvIF3Ci7Z4cLf0ix8EkhFG3/kOJkKydpyZG5y6xnZs6Mlmw5TDNzOe3AkBGwKuQz5O5YHc
YWs/8BLe6H7HDEXkhNcEHdJM+jJaVb02eod7TlT6ecp179iy8HHyuPoG0u2rbpAuodFeQnPwzZrq
+zr1vY/URA9uD43+5iFg3xh5/siMOvs8TZoV8qwTn2w1ZEF3AjMOpo8j8ed2s+rnmfeB1Rf7OJst
jg6+btNV3ZjEvjSl/JpMKgp14U8XjIUDQLMYWxJ9QhPerJjbLpx7U5wrw70UvPOvLKs2hDdrgD+c
7HAgVohk0G7pMom83thS61fSMOsP6RCLMJfmYWLywbSn/twVlblpfBlsMqN/0aO555DFbh+gqwOK
0n0BU/baJNZOn5roaTBqOFNW3hOTgn65IqjhprWdp2gSjK55DBFQiPiF/HK5FtLaKIY+58FHHEqR
4H+1PaaCHnrDp3xqlhrCCxaHnzsdBxUNnGhMhsu4urMnuIx0gZH/fMjIyz7QjnNibEtvJWIZYVXU
GFS69rBFl3Ec4pJk6lnpFy/KqitNSCz3SUNlZS0u6br1L3VfD29Cn4q3wTSsi6vgpjlUWKvWTedN
wVPEm1ylOCkS4TRwVUs/WBE0Fp97bEPGEW6lMRLyNLsXDvLd1o+bUueRiJ+VO2q3rtH6a06LY8NN
rPR11MaAQfOsO3tOa7NiBDjKqmGqtbLngayasasuFU2nI43RKIxI6iaMvomeA7gl92it0yycJaRW
TCNCu6jYdw5UCvnO0KsG1G0RrUkpquwwacdvojTNW6OM1dPQpsO+Trzmk0veC3CrSWyQSKLz9Aa5
0ew6XTMROeQlVRjaK+2oV7zAasNs9hXMhnXdqgzf0xThATN8PlaBJdgu3j1AsSvZRsNt7mr6TRuJ
dltYVbtrTFAH3ZBHa2qGG9jXW2AuO2Ii0IT682vWthXJCaLHzEmfeT0bubFKAVxuS5t+RtXm9m6u
5psxTablcMg20EVLHrvs7+acGi/vK8nOxcAAzGfx0GRywLuXa6+WCi6GqOUH4RMUIOA/t0HtQuou
oqUT1ZBL0qbppmuZaQIXoquCUZQdtLolXAz7DMD+ldQH55mB5w41V7yR1vwwgeC/jKlprJTvZzto
ITsXueW6MNqw6qv4oxmnnaXY8voGWHKfZiTB6uN4THtDEg0mo8PQROc0bu5tmtsbL/KzwzS74ynK
ILlg89GS3AixONwHOW9X4+R1mpsuzLuEJKBdDiw6RimTNRseYYj72NsGG/ppoGkxW0Lc6Cg/Az2e
EM0OxTQeRurf+exQquS0qMvcCSeZ9ZvRr00k710+ZuCCaVBXm9JNIQHIuF/m+bmPKwdZBYGOJDCV
n9CVXjU96LelIMuF0JHhgWC5OTSmWV7izKm2We/YN4hsXxoUMuFcu/cpLQHGMkrdJzj4NkXgZLeo
55x3yTRvnZlifjekoW6Gkv5IavQfzCkwpjlmf+P3PUodcPJHe+T0g4xV3iF6Ns+D5zb3MaVKaEbY
D1D1vTE2RFRQdtnnQTGbTPGdMV+PomOppYDKM8RoeSPJ5elTeMhobdkq6wK2mZ3uCDN5DDS1aPXs
02xRaCOR/eqZgJHtpmwvrpGvi8r+khSmxJ+SBscpnmlz0dWk6I+RE7/rCOe/erkDdHgQkjpe2nvL
TTG6ZsGDDmBOXzXUMgjEepUf5jnywdvO9nS2caJeSTOfPxWtXtzIpPzCATQuw8psOgS9atEri4h4
EZF8acqSXV9ryq9eT6+LJFSltp2AWdwaevtK+eKGJi6cexUF85oa6N5KM+fWyuZYIh8orKNuB83G
m2aetE4Mz243dKemtsR5LpgKr5tJFbe5aDxnDXg6ecccDU06ylKivCCX5+yDLe4rjoYVdUAR+F8J
d+bF0ceOcY/vxv+k4Bq9zlZJQHGCIRGrimWToCW8QKw7fRCPYrG20lPxT9Fid5W8GOkVzYd0scLW
iymWFLn8ki5GWWOxzLrf3bPOMl5us2yokPxXLKGYoiT77rQVi+kWAftiwFX/8ONSPS/23PG/zbrW
YtxFMd1/I1er3HuLrbfFRAf3WHzki+VXLuZfHCbnvO0IWIoxBrul3t/FiarvrcU2nC8G4nmxEjuL
qZhGFu22xWjMB3vi4BdtvCCptlqGHbn47kz+367P/xOFN6Bl87uuz83nVHz8KH1GNLX8P/7R83FJ
abdcx3YpKV2fCQstpH9Jn3Vm+zYgDhgkCHT+p+Vje/+F+GNhIDFF91k7DHr+qX22/guGnodCikYS
HKHA+3d6QEuH569TGUoXnb+zQM1cdNZ/7QBNkJgsNWkzG2s4BaEz3UCK/uHX+BsJ26+X4ABEvwpd
AB/Z+Y6g/KHJFA1dQUkdzAT0Wqt8JqFtQlTk8pP+T6ftP7jK8il+uApDBKiVCVfxxJvU3qrxQ/0J
hfWnL/KTLs5LK5vMSC7RzVdPv07pppnff/8tACz/KqGAvkenHUmYZyNr+OmOSITmWdxzmqGr2y7S
an0IU30wQ2/g0g65TfeWjvVYL7roaEm923IcG0Mw+8ZuGvthl9Zt+2wmlOvrdJYZ+F/vajocTTY0
EoZzQCm5rSLCxSyFjM7oIxxrutklK4/d63ECT7fyMg8Liov12q/qt9KnOPJ9GcIL6fcdNjbg9Amm
msBgDKLhUGFaMK3ypqtWLid3mvNddkj0wjvp/uy+aiWRCPTJp+RGxxV4KuJltK1rMkw0pz+phdG0
ykeF7b/LuzOukvkpRShApGSCPgLftWuW3jFKKZ99rek3NPfKnW3Ks41Q/wkxq30dos7YaZ1XhJXV
Zge7XM6vnWFvZe43KxyPxo2v52WIE3skzHPs7y2PCQ+Bi+rsoTgM4bSa0wo2lXEDWJjnIQsAJlVd
co2yfvgSqHK69kTGSbBOBB6AQeN66fwx0IR/SWo8bhvGTfOTO2BP3wyz8dG24xKBKG31TVtUujAx
CvUcmIu1a6Syv/a9zh9afmDHJgVicrC4lPReoMQ77qasI3Umv8RCV7TsxxGIdWYjklogcJS37opM
I0HR/lBSs1fDpLqv2Tw+2bP5ERDZ8jqamH3sTktfFOXVgWMRP0mbNMZODPbHrKo2WCXsKfus0TkO
FTU3wYlm9dzp/L0SR/w6G738WAaOfE7xWGGfarwTcJPkpi6HKLSc1thR/S3ZBGZ2iIWF0RlywhY4
g76rEOQRb0JTYB1QqYf+OOlEvxZ+fHRwuu0XzCTV14yVoclgcJd+vs+crH/Iq7l7wP/AP24DycLw
U+daxJhB9SLKj77lwxbSqi7sEXzf+lDiElJ86f+VLSgYk3fnRWGrzw6Z6ZZbGq8U3iSCYSHt2si4
R8MfX6c41R8yQd3Jjp86t7QWs10CX2iHPCZ6j6BbgXQ1tehiDkHFcDPxvG5lG4KOaRTZt2AwaD8D
aV4Tu2MfgQQ050bzDCzGM15uSvy7SLOA6NSJdedx5jkPtvMclc18pW1EkCWAXX3fJY2LT7dVTGK7
kaCEPE2idzXS5EbAVWEq0zpth4re/2Znuf9Niwn7lpocTi3g0/cE7FQYd41trBZeO8NLFQDSCJbf
IyKYYoNd7WvRSH5J2aMbT4hK31PqTgBqAvNcxLH9qI/5HEY4i3su5hg73xPtzhns4cU3o/5NkMV7
1ctG3/eQ0V3AMSOiNy/tCTBFF/3FwHV4pOgtLzTDh88tZ78b0cEDHo3ZeiwCheJHSl8j75B28WDS
o0QiPW9jzrpkDrfi85Q4w7Wd8CGOWaIuo2zQzI/edCObwDnlVIY7o3FotEzKfagnkkkpqyDpDprP
pFs3F00gVsglojhS15busFjhH845gLsuxGAahds+Yi4MEEeVq6Sokoem7bOvzuzKvQEaL8y1Uu5Y
GhgjGJVs6wmSm6o4rG9kncoNu4oddsAyTsXgzlgdqybBQl9yUo7pC5U8NIlLJeZFa9MT85FPGz+a
RjUfJ5oHJ1zEi7qRqNt15gp8uk6ZBQefimFboUfbUGsHB0cGFVP2sQpr0AW7FicbJhPXYk34FM9b
qgQV6hNyCI0ina/R+NM2IuUDiSX+eqhbRbDuI8AQOA3mcWUKVGQEEDbvpE4oXmN9fuUA4e+STEdT
xVvgLU0DGFK95+2VmfUfni7mrcn5/WQKQ+wGeIBEbUKO+MxAyHhXHhKVVQHo/ZtES/Q8yXG4DQwd
4fvyz03hOkQk4cCdxrg0V7PjDbcIucdb6U9o4Pycdi1reObXVRh9CBluV98vmc51zgmPBMV1N5kw
/61C6e9MWOUnj/b2pkeWTZpOa2lhSqDRjWACvDZlbN7bYoxeMzupnvu0LBdEgdjRX4vCdDb0FURQ
olbIM13rY4fSruo+o7RXBx/9TI77M3NQCub6Hs9Azsuz7S8AEfj5REJUSmsEKSLBsb8xNBUHq8mo
xn2lBZNJOqqBl8u0OOzqfl8eMwlwH7+8yxALJsS8h4TGB9ZHd94HjHMejFHqL0r28zW1JbeuLv10
7dS+2HmDS19+rjsu+522Mc4cyoy269dkgWqPdeoOAzZybr2P8f1ceVZ76PAZfGV2jja3yIilal3n
FBGWtItdKTf0L/vl6df8HdVoe7BqLX8e8NnvhGjcB6AfWujYbbD2lRI7op050iybHdN4udIyuN6D
62kh8JhgXQW4yJIIwZfVTvZnuopFKGoWuBstXihW9BqZrELIoIsPzvTdwZS6fISSMD+zkOI7Uotj
tK9dQBO07BfPE+iythYoPiz3RVGQMrVPzehcDAwv1mAJkaVGGMiJK5gJetL7j15E2lNJ1vCa83tm
bHykZ/99n3I1Rt8mnQ872taw1e3auMCv0h5jYkzu6PxNxwz4UKg5Y/oqOulfg6oft5reOZ+sbrI/
9e2CB3Dq6cJO5W6TJtE2U5pqG622k70XRdXNHGvtfZWUIjRbUYZabo2X77+6opm/qaTv35q5vtUF
dN+gldnJgV2KsSCp1qKbGWWwELejU+knryHYXgSZOpSTssK6KZGQt7rNQ+wF07Ezp+I28o34YJQJ
HZLva3nmUHpFsIswj/PGafbT8YJDMQrLwoMFb6u+WTmOyG/1JisP+HndlyCK+p2KdNtZ+SmbIWIG
bv/czDe5pH3FvCBYxwNGw7U+5QmvQMO4T7T0vc2n8cJLYTqYdSRuvXaeN2nlgLGYZD09w5ZwHNq5
JITNpM9sPSMPzgUpXquOgOtbK09wEltmfrS70jllA+AWwxu0MGrrkVaLZOv2EkFcV1NpoM/n0ss3
ptFG6co3kiBkb+oPQRsji45sWd9A+RXGWniiegS0LrbE9tJ+T4UnT4ZtKk7e9H7bDvs/xDzIlvR6
j03kDlvLNLRp1eRCe5S6ThwXECkqZhujTNHz2tBjTCUr5dTMR2SKptPvMQ7QFhE7RVzrs96xnErs
70crSI13PbanG5sZKxFog/5OwDt+KYJNLcyAEjaO5MEEamkeSa6fry0UhqM72AhPMEQd0J309QrL
FuLbMnAJN8Yyz5uOZvN81d2RZ16zChpQEf/lEbRRTCs7SvpzpzTCr/ind5lFaAKU3SbaMy+xd6lu
zYfMj1y0sISI8I3gH6HaZ8iEXm1OTVp7aflgjhg+0UQRtF4TsKycSrXY2CfzDSaSj21RNA9EGU0F
bjrtFEf9XVdPHl7Chv5rpn34jfK2uNlfrK4wUM1M0ZmvkW8KQoop6GLZbn2/HcKqiM1dFKU9re5I
nWgktrjtG90LqRCTYz075AnC4jFrVFe5dMsvyEm/yNm5HU3mR+YI+5i6rTn4icfwY04fhyqZEY9p
Mbm5zY4fol8bi5E/jsp2S1v+RROwVFVmVRXBBDQ8/GHJTrQwMuq+0g7CqQHLezXfV+D/W/RtjNMJ
u7oZ6+gGyFXMlCcWoZsWtNErWBC7ec6StxhQ3z4fjYJxfjf2cM/m6qEmEITZZayTA1WaySnJ3PpO
MKV40WIG2uzq5avU6g7poec+eEZrj5vCr/ND10/zcdEa7Owi6fZ0Uh2YhXFj39l+O99lsQuTkPyv
sC9RUyDUIyzcnV03BDRGmmObJDvUFNm2b3KO5HqRHmP6fIw0VfMetHN5MojJ288krwRwaqrYYiDp
g83KwWi8U94br6Mr/Bsj6JS+bk2nuvZNhs0Qu/JwF81kEauJcTotXsQDAPHIsi/pk+WBlizdaO4i
I3DnHVhAMzDVmqdb21DZVTg0yzrQk68ufBfC9YzEvExoi1/zIvGOuZ2KTxEgBpqgAv2evuyQroFZ
UE/8ZD8K0Z2S1LdvklKqT0JhziLpa4AFFfcniK/5FwWThxmtwc2tkDLd9V5dfi2lRzw96pXPYBgr
k0ek9o4GtpRzqxJn5WocsFdTL2zOutLuoDoq+4mhYRnmkQPaI+375FJp00fee/6LCbmJqfHs41Uq
5q2DGxoWL9MVaryZrTApk27VaSNShanlTZYV2T6D27mqUcRwe9ltjxOnCsQs1rwaDH8Ty3reyLR8
1Ir0ZYQEvwKgplY0bmBaBBOHYqP+RPwPqnC3GNKVbntNh+o1UDtcvGCX87I6q7kwD20bUUqFcTlF
sbW289rvtL0lB63cc1xytQ86o0s/lkw7o3P9Z7qwiL7qzt9xillgPSlEGEtTZzbF4o5SMfs8Glb1
lDV581J39ejtas2ZmGvAmsh3zBgiZ5XnlDRM4cXVtgzYVrJKx7e8dc0eaMuQHXuz+4gHH+sO7Z3z
CMf+ZFHZfhG17q7pWMqNq+WXueqLaiUtrdip3GvWA7fqnDPJgnXT1OoC1yS+ZBRDq8wuMhn6Pq7M
NnajtWxJ7OP5/0oyHgGH7GnBqvNMJn6Rmo9BJbu7XKfJYMdFgntMWmxcnhEaoNeusraqdwsDr83w
4Q2SycPcmdLeei7jcE0Mxi5rZt7stWatedSKB6xdg1onSdPeOzpcmHXkyq2LBHM790gGHFb8XvMr
e5ckrnc2c3fi5YIi45CUAWfTzIzfncmRqFX0irGiFjNdG71HjjrsJ3FQvkWlp29IQ/lko/Q8gVI1
d/wVppZjox6Q1H710Nygj1DTezxH/bbPB5/OrzVlN0EwD7u+xUMdgHzdkZQ9AggO+FGsyPvk9Yn9
mPZViyI25YHFKbAaBDXVlLjB1tGcnbIS844zyDMv5Px2rGf32DSuxG2u3LAuRPS5CvJ5XbSDv9ca
K7ssHmjG1BqnGLOluh0l48S4H8S9mCXeelO7lmWpDsqfoDrBObvzGkC/buaaFyPprW9GTD5jlTHz
bdE7HiNiQ28hLSVnrCTOA0P+QMTraSYZ9jUT2go4h9wRzZCFcLvqzaxG/RpFnUveJckJFTaXHYCl
4kHxxgXiAowsCHp91xbdY0woCXom3T1aMbQ9NbRvTHK8fRYn7FgUgkdepNq+tIL+TCnn4eAnJVbG
TU79W4lvnaIZjw2jfrearH6VvuoajgBNkr9XOlkBJwN/1AkBdbahWwIdNZbmY2dq47TWAtMJLmnR
xua6Ek0zQpKramfbiHHmaJa0wQUndfEoSsBWpTMFcHRlvKlpYT26pvwYR/r++kyp0jYWWrV5+MJk
uTw6sLLWFFUckpp+wiSWZ4cyDYwlI3aPtC078vw7L17pPpeQDTDmEU5LVVhAkvO/SDPtNpU+Mc2E
aWsizNt3o/vZ4wgyZkzZWv1KDbUIqGgTaZ1vfLGDYjjZFbx+twEWinK7vY0jY98HWvQtgWp+50C1
vcox+NaMtvYc8+g9Idtpk40jQXOughYZu2QQvNKEU+0w4XahmTZAdiB+r3xBB+D3jdBfu6Am0iIE
YkA5CCP52YOMENgUvebDd7Hp34ESBlxTV6xJ2NYJdMjfX+2Xzq6/XA3PGjl5tKR+pll7IylmDsDL
/VTFzkonH2eVlh7qvLguNv/+pUhhx6PhmI7Dq++vfWpdujXtR4MvlvjxIwA3toysN2509Ufv+E+M
bizGi0kd1D4pPwFX/KlfDSwJIYHFpUQrunNeqHzvtjAVIhbvqonHckdi5bT+978f0gQiOjBjkfj1
00WdFB2UBvh3P+X8ihDO2KVbWnacSe3V7y/1s3p1+X480FhkPfAw9s9k9ZyX/1zXWrsvp8TCwxah
I9EaRtm5SUezoP1xV0/IIfJiTm7gII1/uP7Sif/L7GS5PpYWMpRAyJiLNvjHkcMU23Wi57Hc+yWi
P4ouGhnN8PT7L7msh58vYpksTIL2mBX9jKchhUdNCgnZXilat96QUEXEnhVdChPS0jyRA8x0F/Rs
S5H8+0v/3fpBKE4CXsDw5pcQnsCxRyM2rXZpkkxhbTnYD7KlEexpetGsrJgKbEoQAP3+sn/36FuE
Q2A54uu6BqOvH39WSwYIRVMu6xE5cjTK/olk3Hkfu6zaACfsf7BgLd4xWHp9QvB+DkwA6Kobmj9x
Oamcx8Zsdhz+x7AhR/sPbxljsaP+ci8XOzcncF40P8Mcgnn+x7105274Ir+vzSnqvo6KtanJwrih
pazvXH/WPyfR0kwC3fEfLFoLUAaGHgsSxy8PDbPneYh1VKgQW68wZenmwyL+w1X+7oXKLVzGVzqD
z59TKO0xsjtMOLxQl7dAn0WMIoJpJHQbKuDvl8vfPYU2CgnU9HTlg2WI+uNyydERAFIdeKEivdmY
A5Bcv3r7/7vGTy+11FGmy0ZN+o6pbma33dng/X5/ib9dHKw/vHYsRecX0kcQZP7Q4tnYQ8JlIXS6
eUSez6CsH9KXROMNg45RB5bMmAWttn7wIywgv/8Qvz56FsFGjFB4/oi4+nn2aDt1Z2lVQPa8sYCj
KwWazsibM/RHtIl1IP6wGf5677geTIWAOso0vJ+fvYZjlT/VVrMvUZdDhZmuXmJ4fyglfl2LhNji
9HNo7ZogTcy/LpAgRsUBdK7Zk9ncQQlFSlbV/dnLmGX8/uf7myvxJUieI6DCARbx0zIJZArZfvKr
Pa82RCqaPJH28Vi32fPvr/M3twk0iqkDDlmqI3t5cf8w63brMrfQwVT7OcVQUHzWoLNkuVinTfQH
rI756x5L9MUPl/qpXKFH5Ualy6U6INDgG+14VQ6eUqsRuVbY9GJ+mhzqMYf5R7tpbLr7ettErzhR
NYzMpvo/7J1Jc+NItqX/SluvG2mYh8XbkOAoiZIoKRTSBqYIRcAxO0YH8Ov7Y2ZZvwgGTbLs9bOq
LCurygyQIOB+/d5zvrNKmf5uzJY2GkQXGuCFPWd7x0/lHguTtouVmG8iIO9HAEgWUnmmRZyrOpBU
Xdrt8QCMB1X1dLCn3oUuRscRqnYyf/JF7T9RAuzgzPWggjmnMJ8zlAA8G410pJ572oruOShK/WAM
/hExevJWzD3p1jmi3yaPXpoxi9deNtEzGd2d6wKJc5jMGrXMwJE8wYPE9+KKJUDzo1Q+/CEaS8hY
ca1kin5jYnmLqEkR+8WqGhbNYHp7LdVwdBMbivt8VmHX+eaS66QhLTzvOrPRMqRZQAAb63UIv305
e/EY2uw+KNxjU+PcCBvimxep8pNN68KzRkYWhl2HPYuS/+xZI02zpvqYuC+p1l4PmIh3/OojemCY
peRYWmr78cP9Z8GDzhGvsGNjFrWC84KnruxhULKotoHf2Tv6rcWKnIQOaLfsNpEfd9eC1uujnWCw
+fjKF15fqjnddcng9f48c6D7GzTRu+WWNtf0dQB49loz73kE4ZP++PhSF74kAg9WI3od/HVeOjIX
5bw5Aa4AocJUZDAY4jEJQvyals0OrCgphy0D9mmhTJr2H1/8wvekrrJcZuGcDP5AD3l4pmk7lTCW
4L9tyIF4jMcYqUc6NZ/sJ39eCbcb75OHwgh2inO2INIDauMKY+bW9H1Y8UQnmD6y1ia3rH/9mFJu
IJhCGMXpQz8ncskWg0yMPQxdAU6j2aXxaqW3Sjkuvhz3/d/eQFsnY/vk4TOYIp9vW7hswJLnNV/L
Kawt+DeyMdXETKfFyPRZEtGfLyAXo7ShNHAYaJ9vXzXaEJC6Bd9Msx+FpT3Xs/+OY+wxVu4nNcjp
Xf69PuVSHEvdk0mfp+NspywskUxgGjOCAsinoVcagIddePmA8LAc9rQpP6tGL1+R9AhkbKeX7nx7
saXnV6cr1sawzwL5Vk3Go9VkuBeAH2PmMj8Ja7v0RFJ4W39XHVzx7Il0Ws4dXeRlW63v90AXtrad
3Sau/sll/ixsbN0BJorD06P6OG8ooOKGh8IfvR00U3vUsLbsJJz41cfP4Z+rCFcxMG+yMusudePv
dcComUQep0a2bSw6WnR6lnna//RK9z6tOwbq/ozNq/pklTyPuqatwFVZOGClAEtxz1+1qJi7gGNf
tg2ciS54jrVqWcoMeTwAytVMAg9q1iA3FySzZ2LpzQHEZ2Aqm26s413OHHmN7fmRDKD6iF2UGBMp
KQ5OZUFdYdtCFuc+BaZyt3HXOp98+os/DNFvPHHGCTt7+v9/KZ2QJIicyUa+pTuNgHoKUphW9Dk/
/mEuPmXoKmkpgSX8o+Qs7JptJK7ybdl5ABqqYatnRFN43WdVy4UX1oGWh6oSwCNn2N+/jePlFnTG
koVolBZClkjsRlcf1x9/m0srkEsJAFSEQzn37verzKlujnGvZYiHCNMePLap0ekJ4W7zb0Nq//sq
mjMjMlG2DETz0L9/vxwYexfwKa/olEXvp3vXJO590UTPH3+rSy+Pz9vuIcnlYHD+GI9tVhLFwcuT
J45/l00GI7bIeWfYUq2b2PG/qxxmNd3C9pOt6tKadyIaU1cHFw49tE51YZFABLPWvO1KDXRIvJbp
F5nODyzXn1zt0gPPsQfmss3J8o8mWc539FyyK7YyltmmcB3vXplk9H58M//ma55vHdxEz2Q7gjV4
fuAPerKAHFruW79X+peEjOC1huIY6T7mMWZznnpKDb8ir6obbmu8jwcn96yN8NF0gmIhczVOZWjU
Ub/K8fetiVBJPzvdGhfvvMcJmzfTgp5z9ro0UatjpirYbUabMUFXvxldUC1RlbW7xPOf+5HuhEdC
0XVeWsmXTA0taWbVq0DRQVJnt5eKnBK6SHiuJk0uAsH3+PhGXnjXmGlTgnpQXk714e8Pf+7xGZKR
cluV87ucjW6tS8SUUY5+ZXr7+FoXbofxt8bYOTVqqbp/v5ZpTPAO/I7SPjLedRoOYeHob6CIyi1u
CaAqjtt9UmFceOkMg4kdFQ071h9t/aHBDNTEFV8vdb6KJNaWJqod5hgNRnlzqp/qRtW48cph+++/
K/w4KEhUNoZ1vlLaWoDc0G+rLWe1Q+0qonCa/J5ufLwQWfxl8p34k9r30i9JyUYbwDQ4/Z6TTHlX
VNfaZKtoOgCwyYCVWJZWd6/qoNgWLgfpj7/hhT2HL0gNZbGxUSyePs8vOxtANVskFbd2HGImF3aj
Qr2u6tBCEfv/c6mAZDAfLjt9/rMNQXp20hUlRzQjqMo7h6imReN17lXSG8Yny9elZ9TihTr5EE6d
/rNndEASV850BuDB9o+9qH44Tv2Il7QBHlffkxXQ/evDEQsYpgvArCbjk/MX0BiZtZntDObTnNH4
eerY9E0oT6b0j3+vCwszLXXdsSw6z9g4Tr/nL7+XnBUKsIgjIED5Z2ACG3+uHz++hGPxZ5ytyr9d
4+yZCLQ0S+0THxFBvwHVKZH71mmdo9lDyo1yhes31qEJqkaGrZvGT5VqPMRCzGoBPRHFa/SoIUuS
ZCp7RAFnGcZK+ROBPVbXwEO3xb0Z4LIuJ4zHkdTLTdEizuJ0O5HDFEPacHyGFFgP7xyjQaubMr4/
wpVCbFUabbauirbZ6EMdQbRAOnqb5jrVYZVglc8SSFOjJzZG05JS6iDRHCxR3AywebZ+FjwmVdYu
ucPZuqBX1CwEQsEt4sRiUalZrkjuchALZ+q6sq1kqTBBrj++vZeeTXZx2MxMDplTnD2bbt3WHTEy
5RaZ8Fs9dm++kASpkTJTVKtIwyn28fUuveHU3BR7tO8ZCJ1dzxFTWYPuJymohjTPOqbMbKe68pPi
9c+WH+wOpoY0/ugRAJX7/cG0x0xYzRiUW0Tk91ImxFcr/3udPTGEvkGQsuwd8zVuyk+OTNbl69Kl
5Y5yuD4vyAJZ1IVUDj0RiPVfxajjEmps7R6ji56v0MxwxsGAjMcuG+owLxEJan3JQl6bAwFbqCFT
pe0svdfWRmcTfoQwlAdObph3MsEO0m+OMXBQH5ECZt4ch0FnuPRevDmMDYgmmd0u/dmpF1mX2pAq
ZxmvUj5P2OXyB54Pchr8fN5ILMJrHF3878XsLEXbpStP88wvteV89lNc+sVd6M0e6D4WCuN0y35Z
I0jGJIA3A6eqd28T49DFpPRNBgbikyfr0lr0y3XOC6NBDkVeBWRQ+U6uEw3gnkKWxOrjx/fShogx
mdOqybztDwCgTrgcBOUGqHFf+Uvitxccxp+rTKCpb6dPTGcXL0a/kjNLgLvt/BDhkqJTljnviibc
gpPovBlIK0MBipa6Sz65fZcWApe2P7sFlr0/it98mvBCo6LaNmlzb7aeuyTh8bnKmx9dgmZBuJ/c
yfOU9dMRnNMDR/5Tm5QJ/9kGPLcy5/5Sp6VjLnB5mcbenxu1M+nFh5Wlia0tIeCPMrCOCSi47RRj
aoirpLzxYz9bByRHPHlYgrBnREQQfXI/Lj22/M4WbST6t8H5wqjGqNUyQZmjavnDCuIvwhwecgsd
ycdP1MXreBBcqCjdk2Xu99ejHbRJSPR4W06ikm5O91ZOmgqrvvlkI71UttKcQrQB+zvg379fyFIB
Dg60l9sOz4hokbiq8r6pnH3qG7d5VT8WefBJo+LSA/zLJc8L1nS2czR6erHV1LiJ++pHYOeI2919
Uw2fnDmsS88vJ9ITQdljInz++oMWtiV4wIJlxpxeOyF/KqL5lkNugJsxTgmlUkuWBSvyirBAvAaa
cVJmNoj+gqF9tmmqkPjit9vexLGAqw2fkeiaB5gOAJnLPCckq/XXo6f8L77DqrlwSxDakDnHcM5O
rc3K/KkrEztL5Yej1F/Jlj8gxZGrjpIv8QcFfgU/f19M5oNEdM1mD+7r46fp0l0ITk5dWhw8t+fT
eaJm4VHiT9jOct7NOL8XnW4/O9K5omdKFB+A8o8veOknPjmzEMp4NFvPb7tMjXiqKYa2SR2A4ZB9
I9czp9/QiiOC99qTJv3jK/6tnTgrCFHMmHxBXheOmWcnYGJRc6akebF1izlYCtW7D7YwhiWJbM6V
qHLgTiYo4NRGOfm3XcA/AZ+Kfu5WHZK+jaYUyvWPP9SF+06xcbJAw6/lOHF25A1ccJSdaeXbLIhP
pJDJvSHVb95OadU+p40xb9FFfvv4mhfI4TaqBLo+p1Xb++PsG4/OTOYzb3Q7R0hZrdheI0i11qTH
t5sARN+CJwXlpJOvgrgRy4mZDM4L2wg//iDWhTXs5AtHjmFwzLHP2/s60ggXogtQgDK1GI2cfA2J
lc/3aKtBn3FnvF2XokbGYtUuYpz9K0MrmKMmcMHulKX09TRF+ldhU3gT8a1/pSwuN6Q8/u2YysD1
Bc4GSf6PCTE2S/awst1T5oulEUijld1WuLVHqEzvhX58ZVaZ9ZABe7vltcWEBq5mfhZ+H+xz3XvR
4Xd8cjC/9P2ZgOFBhwN1Qh/+vrTSbkuBrlt8/zwbHwSyNJLrxuQ5MTSx/vheX7oUwmu0BrjR2TbO
dk2GTnVdnLaloCJVXtb+yc03SrIpRR4/f3ytv3+38zft1P21OL2yDZ4f/8En5r0qEg4HgxP5i46B
MWav2TY2pLkMYenlxpUBpvWuG011ME0tvjdPfC3byuVGlnqz+/sD/Q+08zNop03D75ff7o8Au937
m6h+wzf880/8B99AT+Uv0uH4lwEUnjID4cB/8A2sWH+djkmUYHSQf6U3BH8hI4DDhzgRjSfqwP+m
Nxh/BYRIuPC2mZ6w7lv/ht7wj9Tjl8eM5YtZFh8LtxzDyD/6WpkR1b3jRe4BVSxiCkID6quSuF6C
4H3yw70YGzNqEViBeuDmD3MineAbotEfguSzB9vLLGdpVNYj04XxmUSV5MqxMF5ip/XZgmTp+sVJ
WsA+rlnz1B1Juo1rSHqIrZ70EqfhohyS3Cqu8BK2GwBsaXrwTBFAvKtzf520otwV0WSRsNXXS+Dc
cViyjIZ0spy1SOjBrNKgv0dbxAk+1RVuQGhf121vdpvJHeq9GTTqfTbyV7voAHMFrf6Sq8rb6DKR
r02RnTLeCmQYVvuG8d/g+5LVky48sxFX8yTGrS4re80PpR3KVItI5PaGtdB9/GfLJjDjoaHj26My
PNlBUGubiUpvNSHM52Ear+0esTqsXrls6Wkfp/YEtOvRPQ+d/pw7SfA0OuN0O5ajtZFm8DyOPvEm
eGwjayju7VSrt3bfmIemKPBuwpKk1Zkk18VQKUYLIrkJtPwt6GoH1hOad4eA9qu6INMur7SBFAov
2k2RY62ZVeQ/ijxBJUDJ+QPEu18v/bZBJWEmP/rebFaEtI1faR2ochEnabyopR8v6yL3X02zz1YO
EWfcm+qZeK/nWuPSZS1n3DlqeIk6zVnh3a5WdpZ4uFO9oiS4oxxO9PDBMRYWYUUP3jza7oJIYbk7
PZFP9dC6a6KZCZYFIJptPbOnwhcgvvn0gxeWGvgkmjuWO4WS1O1+4WZGfLQzI7ubpna+jZTQl4Lu
3rWwTI1elD46XMWqIJx69sZOc/QPBfT1B+W2+bVTyOlawL66QZZLypuI1J1q6mZdtu34HWxyXi6w
A5G/l2nyZ8Csqkdhw4JbeKm6hrCVbEenbK+7CH8X4GoVvwuS0JfAK4gWMiCrYv+SHnYAODqLpPP0
gyonnUZxMOeLpjT1clm7OFRiv+2/WOPUE/pgTeY6s7IaI5fuJaEZC3wdwnSWuMo1SPCFGVwNRQGN
sZM04pYAufCyqfE6qflQXu3SkZun9ikGa1QshswUPyvQq3hk8mDrIV0gwk97d2dHX1hCpOkCxwa5
2o2mTJyUBG9Y0pJrL9WDZ3iiGSmR3hUezuSu8MFM0FrUvw2uka9N0IvfszqacSsWg1i6A2FNimSP
BRRE9ZUDoXWnZZEXMjiP1qCmEdyXmZquKiSo3dIHE7z33UxJ4mM0sZp6c77zHMLl5hqwkuuOtENG
y9y1JAkfc92h5MhV/8UR+M+IiBcT4IQTVj2IkytNkgDu4Gotlj6ghoWLM50g5Txol4SqEDbXDNPK
mId0M3bRtEqUPz8NI+aLQdXGWjh4q0SAf7Hp7OhG+GVz57p1aER+85hkmnsMrH7blNZ8qwA+LavR
2zs9rzWMC3PcJVEBm025sOwLDhyGMmBM+NKfHjIOkTdFO5iPplmnr4lu1KFGVMyiVxyt/Qk4w66k
jHkY05r8FohvFkeVG7BhEBArdR/bdXM9pTJdsnjqh7bn54bSynC8SCwWhToIMevpu7k23kEluwdJ
X3tnGoO5K9reXSQGniScL9if+JE3wLtFGCUS9YCcyNEzre4BRt70A7eeXM6aN1Ehw0Mj/Qp2cYMp
J6TMJRQxcbINYyQZJhELuW7O3VUi+vEJ35K9riW2HNcf3Bt9xJbDvEDtgliokCBN/8WqdHoFUhH2
NqIsa2zQQOAuHfeFTXDeYjPQfhhpTQyoEhY1sd3/JD6xOhCzWR1BNxhLSfsVBpb+Fs9FvKqNHElu
NQwbf2i1ZimjWrzQV++umyI/njQ7exEQm2A1jbwy87i7m7GXrBUOzDvdSILbVpy0IF0fzSsb4+Sm
sFFvmtboh3BdhrD3hP2DjuiwUt74vQeECnTfA9MaEUewxBuvXQsNhwWeHfUsR+zutiHno+urALps
5b70vuDdsFwcSY6f74wkGzl89BoLVqwWykns1ywn6sr36uRgoOzbzKD931QR22ByCYfoWdJNNZlb
h4SdgjDWyHlIEmMMpT77O4gwx1k3dlQPOh4ay3BXmT7xA5f4ikI4GveKxLtnbcQrm/ZFu5jcUtxR
EENIwhKsvuixW+8Dq/b2Mc1lnxU0Crasm2Skdvp162nWcZ77uz5OiNWkd37Vc8NgzvT9YzqZxR6B
14JXItmUgVFeu3MsdmSkHTPgv8tRNZW/sKyTNruM/W0yuv069rt81Vo9FnE/uiahOttUbtvvTmRb
LOB6EqLNs3e8UGLdF8jH4q7HUwzfD9tsVFzHeODZiiL1JhJdbogyda/mofW+E3+bf2taqR2ctrlv
rcJ5mH37SZ/s9oCysYZbZ3m7ptNmDise0lLHG55aDJl7xy3e0hnvvCDfYl1nSbUZTueQfuYsuxi1
uN1DEejhcsf2sY3L6o5k0izE/O0MRD7dG7E0XzRVgj5iV8ZRZ0TDM8mh2jafB+e6kEmKXxccBwFA
S93UgUfaX0ZN2RAeinyVlHhLPFAfj+RwSGzJfn0r/Q4DPw7EtV5HP4hlYgnEjbbxW7QuCnDktq3y
+VrY+AClk8VfB7TBC68lLFLOeR3arjP/dOr8EbhAuTSz1HvICMFbd0YGapvm4cJNrZuBVXUlhfEa
tVDfisoWt6mswCVo0w1npOspMuynHL/7vgZrtLIZjABYEME6GbPotemncWOPSfMKZA4CYdATxEsM
1s5TTEJyt31VButKoBfGOoY0mJ0gQ3kv3rTeATo9WfrC81NcmMG0QDKYX43dFZwLkj/sqhgOdl7F
S+Hr1VJgOH1Kid14oKjKrsraZ6t3DHh2icqgiVVVZ3CkjuUh55RdoOPc+KPe3JASVYbl6GhQSeyC
BFUzRpRdsuyYab+Ngf7hHFCpe1c7ctwJO4ea6zOLm1LSOkDUvLYGay2uLUdulDLmWwnEe5k5jbGv
5qZcO74a33o/8vNFW88UKZjQsbzmMcZZF3x16IBK+V6SyfrqEq2KL7h9K+IgCvkgP2Ha1OsUJAXy
gFKDa9Lq/rJIM20bIyZ3l16dFeS12IQm4+cCp53Z7koNBSZ6zY7fow5AELByxZbmEkCLkAr6dpbe
Uvcuu+Q05CIhfq1zFlzNKjL2YFBihmxUm4KO0TayNP0nZ1hn0SFSW/QdVGoYI/HKOEW1U3o0qzbP
7h1vziza6BPkTsQNkNsBMen81K+V0caogqJo5ZW9pHEwtRlEdPBVIKfbsFY5COHai7yvkLyaYG30
Hp63Wb/3JBsSw7g4PRiqM76P0stv53FkQRjMHHg3uSxROYNoePDHqE+jMBp8UX1P+mLAbV+URKY9
eqPIMnsfOX6SXXWjH1SPahq4a1X3PmpAGoKSSpl0OhdOEOR3Yn+XJZKA0IGZ4oWTiMtQ6yKc1BjU
xh/SleJdIUiDQNM6X/lnqlctVtH6BFnYQZfCLGsM/hjqrZ/s+8Gvb2rJ3121bvVi8eaBA2nWXFG7
yQL4kz2Ez03iObIifHcs35tIN26wPvs71zRm3mBQfAevdx9nQVBA3Tjuu013MFrM3iyvIidQK0DO
zbEhyXeRukUDHFySkKOECF3I5DB0aa1t7bzzT6vBFFL1mSGEBcg8qi0IE0lOVrzcXnm5Y17pZWvv
G50M6gRN4Qqe9xg67kQ+JwFE8krPZPU0JoP9DPuL8I82kfCFCTEyF7VOArnOnSNyzXeWSd5NL8qJ
buPU57YCBRofYKDH4ZDGSbTs+lm/IfQGploHLAY1/lgvWpxKhPPF0r/12YXRd4Gm3uFDpUZuJflt
Y5Gmj7Gfdy8dpSdnpnY4TOUcPxTO3K79082OCpFuNMZp8cIxC3EgR5kBfVXCUnB7qe+mtK0foqjQ
O7Ai/K09yIpd1jblEbpOgxXXqL80ojG+GtKvv5ZVDCrL069tEzgXylMdI7wpJWHFAaCCnnRsLyjk
wyDGtgyjSJbeTT8K+74U9Zs3N8j06WaTsaIJfV76SmfbT8B0kciUR+5tlk/5c0qQ05Ofqmhz8lBi
VO4xa3MU6p5wfKv3QSMjSWJevGqLWIZ8onKN3p2XcGxKxA5u54BkrhtqHfBiZhgJR32bqfqo+DXa
dDiqp7va8zMBBSBPjk0cUInVp3TXIe3NFUgsY2WijNwRhJDsBL7oa0cMyQ4Ts3fIHU4O3ujyMOna
t5xc7icRw9eAp+Dy5WB6V4TgZNNzxlJh8uQrfTmn3nyrTRWQ6F5Gm84c8mN5qpOsmeeqmW2gBBi4
95GZQVKm8l0CgKq2ZRoZOAuME7m9PBWyhtNcOyc4SFKSFM4KRtzEVCuM6W2SFvXXimFBcYtfubVW
OaII66Y22AUWAJCFv0S0C60YK707v0N51NUdsIp06xKZxR/IuOa5K0c5Ps5Kg9u/0DoOvN1dr7eW
Z656nP8eoiqGz+qKW9L4/hpuhiAxoDUqMNv/p7CHVtjQ4A9zPG4izUMKkhfjZ03ys2kPNksUwg7z
PKoyujvnqnVZj4osIUMdCLt1QjzgxPVARCCEYKf5JCHErwSYb4bU3FuZs9bsZu0IY+V7MEb6edVW
3YqvuoHhEWaAWn7pTd3909n5X9il75jFde1//e+zHuY/nw3lmmHj4MM2ddbDLIyhLvWIjqGUzcGT
1IrRNvlsIHTpIgTCkHYLFxRTzFlP1km7kUPvoA6JSd4of7lavi696p9+7P+0JD9tSTLz+eVn/7Ml
SWu9xCP9e1fy73/oP11JHz4so1VMAQ7hInQf+fP+05UMjL8cnYmChQqMVjfq4/+mypr8X0R2MD12
EaQBG/l/fUkLSi3CC98nD4iROdq8f9OXRAZG2/6XviRGRhMBI+8RWUd0DIHU/q5ccBPaN0Yr9mNN
OMpCycpBnzG5V7L2aPVMo2FDE0yDB5nVNVbDCOM4FYYPKyduOUBuG6OIIvCjubufZ8+OVoxDIUR1
uj7e95Zd2Bsj9SbtPgvS5rkuqaiXA7bIFCwJGWKLwWwHKmUi0PCFc1pZ9AU0LPCIvXsdpBjaFmjI
GPMZcweUKSV/kNOE1awGg2HmkqiuaN+2kQTA7Wtwd9AtfWdfHsLOD+JVPOvWCb6Sd+0S5aDphAaN
JvM6MDsRtgTJ3Sib3JRi6I9tbmprrzXYjinkdIuN3UgeZJpO96PQuwNkieJ4Co0pV95YaYIwvTEG
tuXoMae9VB5zRxKxEquajkg1bTF9BHtTNskVy+4GBjxkH1El1dopiVYxW0GsX4cuyAhHJ6rXdueZ
z3kAUT2xmvzBMEd3FQj7NR4meUvWZxCWs2Xd9Wba7IaKjERhmHfCndvQKV1vpU2wy0ep5XeWp+UH
q1RHR6emdTDXQ8VBnfXdjUy5sb3KWtLByq6MosjDxB3r40D4KbcdkecNZad9QG9v8dn6ub+GaFub
VXWIZFP8TAcYJkMGC611cD3RCGuPqJK+OyDYaOrA7XQ1UYMI5D+EMz8HBDchNyzKJdO5/aAqGPNJ
UD6k4GGO1hiMV5b01F3S6vW9zMS31LTEm1O5uIIISqU1NYUOtNaFa0Y2O7nU7odqLB7yJivoeOXt
wQRoRu4smNsoyO6bPO0O2pj1y4Q39glYd0TegzkepqQtQjk65spw+KRQg+JQH6L4cfY9rSCZtTb7
ZVpWnLQxaRB7IaVxZQmS8ya9f8/5+2/j3s7vvaHMRUgsVXD0Ekfe+6Y90AKLUtrv8TwfbI2WZirZ
UTJAbJsZzdNRN3miPbfvwNTY9tWE2UI2lr2mdG9vqtGaX+gDOslK6zqxtwmhC6WdnSz71mCHdZap
DYV7vNbq/solbHKvC/dmGNraW4CVz0HY+Sl2sJG6q8zBUrQ8g+GoT8Wij8iCcufui8aOQMzE0Se2
CIjdlT0QMkkSBGEWfXqHgOxWY3BsTE0QBrl9pPaAHujL7630vF2RVl8mi5gUePavhdfk6ywxu2lZ
JOaVY9N9IrnlKp/eAZ7KBUmKcjH3+rMN5mA5TEGEd2PQbhTCH0R+Mj6FDr6wGLa3pixA/NEVX+bY
zncT+ThfbFcDt5qCKkIhC7MY2yVanb1HybaIEvNl8KJ61XtFs8k94szSdj93yXVXdHAUO4BgRB2V
EUcIMtnI07SLkF4u0fVKJutMEUxpUwodsWLn9xBb4t2QcpsnTmU70BjjfTGiGCu7zAwlG/ZmxjF6
YzfDfmostQOrGGUhDUh1r2y4u8akbbV6cg40rUXJC1a1ttKhJ2p2HoS1wbn4boqUVVyryjkUjf+t
qitn5bpz8JhSFa5tE2Cc8JPoDkl7cktcwVtpS7o1NXEwc2K8uQwjCWpv9O61hRex0Qshw0bm5lWc
lxzB8bPRuCK3cCjsnPpOQJJi2WVKynqXV01VLb1yep37IAGsz/o89DyDyTROr7j7E7zBiV4/1A25
N7oL2MQvi9sKLmiwGALq0rvYiYjewXrTMi2xKfZyZ9AX7ZxWO5kN5FxSFOVhJcvg2KXeT2Ib1TKG
lrJWws9pKvgGMj/N5VglXfTH0dJOYEdzcO4dmv0AM5H+zWJe+2ZXrCdRgyEABafysf8ictDJ9hZW
WLfH3Ct69hat/p5paTUthJ32RDMKDuW3WeNXYH6r0d9mPQ2Q69Fu3PuRDfvBaiJekUzx6NGpGpyv
rZE0ezEXE6Sl2XK+dTz9ydLo65g+rBZ5cJld6R3rXPM5JBh6s69M3d/XU6StuyAt421Ud7uJBO1b
kZ8QVYRMeotm0LyNyFCQLsFCiRfp2+1qMO1iS6akeDv5SQPCPQkjIM6us69jqzHoLuGlcxez6qPd
IDnpKmsYoPqOM/EOLO0/y8ymNLdsU910Q9veTaNZ66EHOLIBQARXdZE6UHwX9jj3z3pk1W91oycv
7MkkmKmiv4FcWNxGgxP81FELzKHII+uoDdnwrEFYORS6t/M4oPwoCst9d0BQJ2SoWDVENWcgpSLg
oONUw65gtV221A9TOOVExcJ04y7SqBP+F9h5DszrNn/XUpQRgJ1Ms124MlH3UW27X9hHgpVk7rHu
GXFqNH9ObFAjM0S8a5Jx/J5xqrFZjGIiarJyuBtP1Cq0Q0K7S1K3lQvTKpoXmIbZwcol9ECguba3
NEGOE11YZ+92V2e4tsuHvM1JaU/mMtoxsCpITBK8rLLq6tu5tmrYZQq27cJsGSisINfqNwSnqhdH
TepH5APYRX8wrAnQ5oCrxQEU2bGetH1jpMNd6bDeLKy20b7b+tTeTg0IxYWlnRRUHjDpracp+Yqw
ukQnOUf9ThqdRQJgkta0Trwifa593IULv7K6Y2ozfQMTa9XEBcl8xzuXcMQ2dTktJ5sTPp88WFle
o79EQRfZqzLRszEEfexs+txOjlGAw4RBlge1tC8JjfNtMmUsQcMXwSwTpsz0rifcMntEXW7oSlsP
pwETWI6/A3eonJcjQt1VrYMQc1Ms/44oA3thtPLe6NsubJmEg5AYCLbwyNwIRy+Vu9ZDCroo8rJ5
yZq0o1kY962x7Me2+gqVTparDmJIvZBQ3H64FFA3kc70yTLdb3YsgieIosVbFbfV2hLkc0G+8iLk
KkNG2osiff0xZTCrY+vRvZtgtr3XwWlw/QlJRJoZO8DPJmuyvnmKOXEXGdaXgLwciKTkAdMYaxh9
lpVZbWN/5L9mgOn9bWqJ6ehnUT0sR1MYb0MwmEsJdfKV03l37wSEIMFMN/UX6K/kKSCt73mW9LaH
kOUZ7wFwmXQFTiHW9kSIRF/JDSmfUNjAobNKMV71bT9xrtQ0guCblnG5Z5HvGmd3+twnX+vSO2BR
Bz4I+W0Ak0BeFcMl6ED3dhfohx6UdBgHBWNIJ5DmrZtTGwKV9TY1QTBk7TaD/S3wZtOlgyvjL6U9
eYzlCkVz2UDaPy2NNtE3AWDwQ9uZ80qZc7RDnjNsZvv/sndmy3UqaZu+lY7/nB1AQgId/XdEr0nz
aEnb9glhyzLzlEAyXH0/abm6rOUKq+u8Dmo7VF7WgiT58hvewR92ayvKw2jb4yXQHBo7qnpJc3dU
22yUwYuEX4PfEA5zSB0O6jEBlfBVek180I0tgFN79Fe3rfLGqxSJ0rOENAursdinpZOpJPc2SeHl
31rcfeoNxSdeLFZaElrEdNUwNvq7jOfygQZZemJnvkV9EI+XipkOXdhChheFqhC3tckRqykBDQu4
8FCrbjwNM8wKGLgkxcc+DBx4AvHEFCBF1CXet8BHkfpZ14vCQkZ2Av5xyR2Wly5kied4zQbMN4fh
tGo7fUjwCz7rykTs3GL9u10YaW8dhGy/JAxobgEXMRyzs/8Ad/7Hy/+X74pk7f5UJV98qfsvb2vk
13/ys0aOvL+QR0EQAKqEZ6iWoHb/gdyxXUxUoLiDkg7pdBjizE+zXVPJ0t4d0v/+L1MTUyxDq3Xh
HhnG5r9TE9OheVsTw5cyxEOAOmD54Uoegy+7eAjLPJnlReW2obOFIeagNOpwYnTbsbfaoQO2Qrif
NkUlmvga9R/H3yqk+cii1wGE0gewxrZVUZpKumR7a52VF5+GeF/I7Sg0ncegK9f2ukgBJQWHSpHH
TdeDjbHAzAQ5mLwtHnvMEQ4DWuTyUntd/1wk0x0uVOjXo9wWbL1UBoeSUS8FWYeWobsuH6xwRYB8
HfBQ3HZMEnnNDAZjPWH34+hbo52LQElvE3AC1Wf9admFY3cL3qb4gBpM9KkvV8FAtu9GZ6uUztsL
Was03lOBfrQEYYKvWOS6n+GNZyfUCJA/xILoNoZ34U3R1fJTFwQTzbhm+kwrPL9d8cA4NONC15vW
Ma6/2mXaDbDPAmzXWJiUrVV5ljMT/izRtvzo9sJtsH3NomcsEp7LebkObZWTxxYYGPOf+EqPUtxk
fmafIjPl7BEajrYzXit8RkTd3ZjX6YQA6WLvhgmfww0JVwTZaGzUpvRiiVaH4+vT2lqr25GD72lO
K+KnWiZkhoPlLurd5RweYqc2S+bOaGLiHXualnn2jf3g3+UFeJm9blzrhrEgxb0vFXPE2bnEZqt+
SNcA/9hwbG4bjrOtpsPdbKFvuleer92/rabsjf6cK24aLxl3UVtirYh03pnOnPWipGOtd9mIRq7j
1uiip2bKAx7qICYE4Esw3Ey64m79bIETPYRIqZ/Q2l7PvNRdn+0KFGrKvO3DiuzkNW5TzWVjJSMG
KqsF/GlE4tJhPKc9hLLQBv75J3WPp9Mryzfd+21mczRhgqcjr1bnOdIgU30OMHwqm10wxF0eHehm
3NMap2fP5A+W37q3U9Lm5x9h4j99x/f6jrYJbv/PVOm3tuP/Kb/0xZc3Tccf/+IfSEg3+oueIx1C
o2nximp8jadO4P7lGaUX+o2895Ek0v4Mp4HzFwBYPk6/0QfkbXrJP8Orz1/59AdDYTQUibHevxNe
BWfDLx1HczmcF7DPjQwCenDHQOIw0EtV4dPxwtSnzbEVXmNh7yZYBd2wwz3AXZ7yEpzEoV+Qodr2
/eL7z3OMlMulg+Fi5x5ay6viTdGFFkZzdRRDnNmEJa7oj8oGzLVsldei1I2C8pxo3JiF7rCtEOW4
rGIHvbDH3pKCJGCiZbfW9JiCW1F7JDkS43mxRJlLFT4yeTgRfZJ1PmLyOSLe23KaLUBXtc4xHMHh
J41ra/vLg/wXY4MjdTmaE5w+LqQr/ofgPefZ235s00uEJBFff2n7iVp8UyVBavSsPCGKqyjxI75y
drK6+t5JlS0PsJojLs1NR8X9YO2ezI9/vqQf9IZ/toi5JFxTgXwjK+VLmtXO0SUFuTtXTa+Sbw5N
ueKqBb+Br4Q3dphap2BWMAYnYKTYqjOiD8dNkYPVDgCJtk3xpZn7peO8HJmVAU3XvZ3u1zhZx92K
/zEuv8NAI+ApVRJHib1ci05er2vh8LEq8jgQNnDBxiB6h8tgxi+/3BPzIrMHI3hCvmNYJO7bZUbl
eM6ohusXG5CG/ODXmdXcV2XcrLd/Xj3DOHr7RVAmyGoQyvjR6Tf991+YgQsyKhGGnfE3kMvw3WEq
xNT3G9fmDZ9FkHs3DLF9kYIo8kt6di11gL4vMr/Ov//5St4OizxuWSA/gxwSuoGMpI7VQehsL8gB
5/Kb7kMFDrldcuThFLjNQJwnPdBF+c4iH3+jICFAntCWsPnJ4I55MzWU24l+Yfqp4KyszkFEDNWj
W0yuunT74R1y1PETZXbhB1DqPfYoAqH+0RNFKinJUphBn3WHQMeTnwcqXOlWtBTt79yXa4YivzxU
fnsYSOYyDGcAqoLrfvtQk2m2y7LW7mMNuotBI2kdqVqSiwx2TpZPYyuYYKwVfwTWMuAuNiOJ+ZTn
g69oic1ALhuSS2HejHZivE8DHZK2frBRWkBvIUgTTFWbPGVDeLPFFGkTDrLJ0jMNCCBqt2RBfNpM
v7k5qwDbjkgJNrU0ETTGvQPl5FjM3RkVarYwEmzwyLj683Y6Wm/WAK4rkklQJqAfg6F/uwa+nwwM
UIArjlWeEgIgHdNj2sCmLtenP3+VeDvo5WlK9i58YwPfN9aMRxFoatq+ax0vfgg9ABt818g8+hp2
ccGtjuTyjdi97uqS449VqAF6d/i/v/6kNLYL2daabBbXZ5raw5xyyhbrerfqodefWVgrW+slg6RU
YvKDbuNEZ4U+B2I9eMP6H7MVOqo+ZFjqMNyq3SXlDws1RJnv1tBe+TvdVOaBr37Ot2A4QbwLusl8
sXamgLPN8lPzJHPnh4VKoDvz3AfF3Dbd91Puct3jj70LSEwSEeJ46PiFi1NNmEH8eUnDt4/PKDGT
IqBSZqP2hrLE8ePruAPEr9r4udQi+Jir2nfBHrv+qSzC1ttCVx0OiTdHFwspZsxYIobv7Rblk8aS
DSsRFB1Ooj4RWAkvCEnJdOge0TkV/W059+CW01C7p1mU31V1YD/r1qOnJ5WVLtsgSOQNXJvmIrWz
/speknTFkDfFusTqc/H3GoStPo+xNfA3bQlneBcjdPBkrRZ111DS/N32kbr15FAXB6+0xFWALdRu
aBdGbxFXCKzPOy+pT9JN3g5+uGuKqcq3A9wEK2hwyZ0T/JzGtbOdnWhV8OA24fSlTRuHSYOS6Rm2
V31/4uZ1/TAFYnzKBJDuTYjdHminxW8/FWPUMxlq1QfMkvoXLM1GGL5jfqgdb2mxVe/lDGwzyiy8
Eip9XoLYx+sOdmQINPzvMZRMPqkGCwoU1TysOX7KVI2oQ9aW5W2h3NMpWuyv7jL0n51g9R7T0R+3
6SzhbwR9BoRyyd7hsb4N1mwIo1eAqhzYYw9Rm2Mea+MkRdD5Sf2N5zXfRm5cF3tZNgMDOGXLd3KK
ty/065cFpKCC8IGvqTgK1vHq4fOrovqbtIOK03e2H+hsuzi4VMWV9gT9sjlpKko5ERTvpFi/7fwf
t8kp6HhGuvo4wxp9SDKFp6pv2KFnMO3KtsC0WDDGfueY+PGb/nlM/LhLDyVOdKsQ5RaRSep/PfsN
ocfVQZqCIm94Z4TLcbFB/9vJdqibBfc15nT3WR+jUGTjEkPTVLdZeaIzXCXnciChIg2WNwqMx3lt
dcEj5y0TLtQTh6eq6l1ohDVcQXdwvDtb5zVgSBFe1q0V3Gl3cf+O8pGC22kcu90mRXIjKiTgNlZQ
yVs5FVO5d6bIP7VVtHzLm4ThZTeqg5OgLWTPg9iuPL93dNCO0luWxKQBLhQolzLidyqtYwX97IXL
+g2OBYufZiI9EQ3Ck0jdf6mdqPwkrGjejTgQMt5Uljz1ahQIdn+Ofr5Z+TdPBt1SoDk4QeEBzDF+
dKA4RVzNfoKfCZ4VIPNoblMMAzSK8Igp12GnvWo+DSosHjeZ1TL4b5rqFOBhdKVbqWFdBYl1szoJ
3t0rEHAfV9vP9B9rukCFdYU4I414sZzUohIPABXLm8Yy3lgy7maEooe5uJogzcYwmqLgHm6iBkvv
Zd8XmrPXImgzRsjKP82Spr2p/KEcdk3cj18XfIoeISgXd1aN6fZGzo4x0xqmEaJJljxMSPzlWybX
3EA6OwzzBvxzMIntcuT9OBM/eL4VXmbp4v3tTF0d08o1QMU/L65Zu+O19UL2PYcUFegx8mm0YyNl
GsTfuszzr42JyVObiWUBZGW0ejHufo+YfEQSZlcFpsxhdoNhA8ntMYfTsd0SiGebv0Dq8M5XHD0r
coTFuohaDJomm3dpJ/xEfWuFXT5lycwsNIvsO0tH4vDO3f++tUg1CZ8oWjBFoxn59qVXU+X3TOLq
l2T2ghIT2ib+3KgVSEpXLT5IUBeiBIh8yA+D76TLLk8ltCYKzR2TrCjaysbCtU41MviYDUxMttlC
ZVRbfXpVSFp2nRDztRyZpNG6T7xNA1172iBSD/wtae0KbrIRcAuh74PrZ1kOeTFYV5hK001PpsC6
BKKxMFacOM5yP2tBlXN6IyCQFZdV0zFBtkSFKxTCqTXq2BOmuzTyyieEgpY9uUj/YUDPEredUigD
8IAyIefcWbcSHZRbLNngqwR508ybBl4QdpllmeBYFOAY18L22jRZK6lYQ7dhxhwy2DmxZeJiCN9k
H8d6GrAAdTPADKjRF+/szbexnxrIp0HMQSdQriEuH0dky0nIAMAPPZdjp0j/uqU1SasO1/jfVA0w
9RYb0XMQxKIX87s+spvVZdFmvvsNc4Y+817wDuQsOIt/ZIZJ05miD2TmCNz/z1vw95ukqoUwD3cV
TBMJ89sdCH6oV1Fe9M9QSZEW3eTYGen7GOcpsuU/f9WRwIm5SSSVGIVjPkGN+1sVwFN2UN9zq2/k
XH4VkPHF9SMqT3RNtkOQAFe+maM1tqvLBhdZae99nRbrU94HLaktRMl4jjdMkKvoDpPVQHjbVNdu
iStVosLldJw8r1Knf77otwHKbAKDxiPN5+kgSHKcAJAjhi7Dv/qZkZziKpQVFfl3DarD/0iclxQT
qGk3w3v5gPP7g4l4Kq4MiVOI2x03UmJM0OZW+dbX1bccd90ClM8A+pPvgvTYOgKUTXlK4V4E2O2W
CdVBp5Si3MO2xNUPWbVOlHtpOK/D16R26MOKWrrLhV9Bzgl376xS+DYjhFwN+ND/8ZpwTobOcYng
JxOwr1E1X0GqII2wybGIXW9JbU1hvS42M05KgLaX15aIM96mvvY82lO1pPWe7iOIKsszG7DKv4M2
NqXPz/JJO16Tf39tCXkYxel7fx4T+bFPogjnZI3vJDsVz16IO5taDZLiqcbrlCdCp940jQiGqane
lrkM7+K0HeZPyNTS1Nx04L5YCzfPTTVsr5ns8oPrdT7vd4cny3zbSi+vXuQ0OpmzEUPcr7e8/pH/
Efk0tqZam5zazjHGWCiN1qPzEVPOFpvGEbOj9Yn5TkDprTqp73tkffhsWudEkA12ZA3PzE0RnsJM
EpHmYtnmorVMLRfyO8TG+FilCYiXWtY+yMYfRR9Aw5iPZDLoK3ni6zkd7oYpqGivLd2MXtG2V15O
7M2TiK/G+iri4yvYR77NShDlvBZRkXWfABsw16Az0GVXpVeHywmYpbm+SDtrGc/HeZzZS7C/TOTL
mDYsFyE4beppOx5MF68LY5e3DWz/QHLZeIgF46f2egNgjU3JS3EQUfLadmyxoL5NJXzRIzpLECs5
CCw04PtY8kcWtAtFV98WOb40r7+jaztL7UUGhjTdsuWaCZ+uFCUvDkRaJ3z1jIx+fr6IhntKXlfV
AwXHyvlhO/KBaRrS4hzH5JGmCqak5hsFxMv8+9LGpmhuF9xLF3CeltkuDYP7/LsoGpxl93ks8+q+
NgZSwSE3egFy02L7zDul6yhi1yQupIRlK2ZYB985muBGHYZkKEJxbsHQWp67atasYTMz/McynsCI
IFlYwrKmDRCM9HXOYllrav5krU03OXdmJKd2i6R/zU3kUSvnq07Euk72jYWnb8ooURMF9moVmptp
XAhCIZyPzuOnJBSd0OdQOdAC2TUL1JRhR1EU8pOVDAFnl3KbgUtauHv+T0B95lq8COVauQVIzCu4
hF3BThGrlN6ppr/C5eVVFppOcqyZOV73KJ7Q4xg9fthGIEy4rNyLzBp3umIFR0boLCeISbPnSprS
3mk+IMEYHBLbSGptTbNfP2CXzH87BxbKQA5AHXxNM3uljeJNGe/5opbVBI+0oDWcd0KZV9qLzC9V
tufwJPyeTnYNCdsR+gFeNY3DfUru0C+nerb7vLrSiLvwCzsFLKfcrklvGmKzyDLsRdsiWh0cK8PS
nxV4w4cohfuvd7QNMTVFMK1McemGrXHwEbGBFjgUuEMxJ0xXsJ2Jttv11l+Wme1Pk4jycR9VE+pk
JApTI6+l7+sCYII94J9KakfD76Zx0iyGf88E00QryN22g4xBgOjVGdjWMsO1UnUDLOS57Htruiji
PuAaY6vn2XReiIEvA3Sn5mbqOF+S5kNUdbFXXzd9E83hVtoZUMs9gZhwsx+ATi84ALZjE+HByCRh
1psYrfQULlqOtG+yAfniFfJ5nXzLA+lBS4J7jnIc5Mm8VTqnaXJZNOmIgcswRzAht0uWm5ASDNNC
ulgssdmXNhAf9lAssq5ILpoVg9v20Ll6VM716gtCJTBS00qrCp5HvZltyxm7636SoGcOec0IWexp
iJj2VrOAXpHbqLNNFBxZfHaunbUxfTN7aCc+yVDFdLsGDN6JS4Wtq/kuGmiZgoP0xoTw1Hoos08X
Q2oRHTSryLvguEPPhtKdQkD9jKcPLPMiXBJ2elj2KxeeztbIV3sOJKr2QLjkOAJUbVqGVYyPDkJz
XmkO2WEYO7bjLOFIWxzKaiE+LCG85BsgtQrcHSGKRmvbGRPMfQjKEkBe5ZoUy7amYnkGxM585Odk
hKhvFmcioUaJq1BE1WifpPkkrLMRA3JFBwjy167DCiTee/YYQ73qZm4e6lVJtNcLXUMjGTBZrBLo
zIAXO4caxuYJs9Gs4M9tXWWT+bvFawQbd81m08qnjDDhvsdzZn1yLHalMOAyVDo2ZKKJzftpJZlp
MIexj+johKFPe+1mhN1dHxUQfPH6dRb5GYvOUn2wQcg+UNhFqFMoxcT5XNatLg6y0WP73FacMRcq
qSzPkMwCgQtjm2FeT8xdDwUW0eU3SohVUUlDw/syIRQy3ayIatgMt8uhuWiFP7Xwt+GV+mAXPOH1
4wFbiFBfqy6N52YjKxiwl6LkWN3H4aCdbcczUgT5OeyMQlCtlTdvk5nxPCk9Mnu0ELwAzHUE6Jo2
/CegJ6P3QUK+8xKaHV7BbB8cwwKetY24fwNziBO8NFNOshJB/HLCYDuiI2CrQ+yCFbuYeTnQxxgo
4G3baQ8avixcARK09SHJ3bTh4JNDcN4vywhnmzG7g6QwEQ6mMCr50c5qXMivdoDuyTbxywQ1DjHs
OgC060Uc1bZ94kw49h7idnbqYYMsPYa3KR1Q67Ytmsp7HPsOQ5cTuw2WtsP4Ac3WhxlJh+HK6ofa
uvcwvV6fBkzuSvoSUqrHNcBMudmUgwyUofT6CQZtNra9chfNtD9O4mzI58OKukPVbKKiMeoEeIv3
XfjVqfKwRn4DKaTZ4MWW7iXKfTGO2zFomwCYZu8PNl7mdUejdSxsv5QncWUV+L87gVVgYCvp65Xp
C/oPYoicLebUo8u8wx+WVe6lGDBovVYuN5Pf/sy+cUOMpXM/JbRd+g0qs+ZAbStRtf7jRP+19XZt
PKlYk0/ZtDAAC+PWed8DPOSFUcAJ2f+QgXMyKCVmbY6ViEDCy43roDlrOcB5HQDfmAhXwcUhlGQW
PO34kONRRtOEG2un8GLtEouU1E87zdHjp1XOKUOfJ3HXkwUFFerbEbAsIQDdMVM5BBTCXO3iodQZ
nYxIPsiPiJnUXIpDYw7FmMQamH62Y+cTJv2+J7MPof637onn+mTBtCtMFh0tU0ssy8PMHBpgjGNY
jaLqfRvuSy1XcRp5Lk7Hp+idCGIKRGibGyUvwR9m6/sVXkBnaPa5nNFTKDxSk2lBwaY9QCA0J2f4
OpxQtMH47jFYg2b9oD2/4++aOIJASWHWxLxLvd8AFjrpYfAQUQraGnzEzZ2IK6rjtgdZRzPX5KtR
rIk27jAq+RXlobo5SDcP6sukyTXH4tC2Jpeq28CkLGk0mDUamloOzvfR6pci2k2lQ38T1mzNJHMD
ahiJCbjvymf5ieGLSZF+DKBlX5lT6ucJ5jkN61g0tpmhSnRbuHpHxBYL2SZeHuFam1UUHeVosbCE
mdxcAWAu+M+n/1iJteMV2jC8W8lIgzrlNzbVICtvVzhYsuNTbsGygKSKbAo1S4X99sdS0Tg/f32M
HJiO80T5Nw4PYRfP3LHIa4dnNPYaRON1nRR6Sm/XKadJ9kkXgZ8Xp2krk2pi6OBL/bAGDN2gMSJ6
R9NHqVEz9Gtt5G0cDso8IwWf3MUU8qHs2CwMEaUzb7PJRth75xUuWUrixiab102raCLabdLr8BZM
mNtklxK3RK5nWQHS90gJKTMt0wVJJmLdnnlFoCCYEXxNM7jfx9oziZpTUhpnHbh40F7xCJP2pHOD
kjw7eT1dU60TDs2xmUhUt0K0ZIEg30y+OUizHzEOy8msbVYg/x6vMJAW42NkPk1Wgt36VIYBx6WT
cl0u5s+BSQ0LOeIkvHNEa6729fUoBp/ngmZbw0NVPYGvumTupJPPGpv5TJ3iclSg7FrBZGGbZgs5
QX7wlGf2blm7UX1VTU6ih11Sgm4fz/kFoPh2jGQXnu1o6YrvqlfFLditzkyzAlXpfBfphpIvCaJM
fdF4KYtq0xdjOxBclskTl97kDBjOx77LPqts1xSBeYs6xoPtzOaBgIknvaTw5DkPi78uF2JyqZ9k
ACdDn8wu5jBfdIqyOVnXa+bTJ7Y208EmVNwt/eeCxOBnRRyudURiMCeJTfVVJ50ZUCbULAp3dWwI
n4Ueu/XWRtrD3oq0TSlHdKqS3joNZSvGB7mWYrS21uSw/lYamaKb/r3JwtTsmCKfGY1J5JO2YX/E
KNDy1AZgu6TrcPQRpsyU9mtylAiJhidW3UTc1eko9866AH/E3tQPbCfp8/WADeLVhMqWmCxPIf7P
Q7qvg5mtf+qE9EKfESQnj3p99WpdmtSqtPBsBjDegZvDcQD2k9kY9WT6R1YszHQfrzDUtG5sb57r
jgWhAZwS8bGYN7aIgXnFqZaT9krKwiN5XaY8OYnTeh7v5Bys/Vk4Aow8DXuXmoKDzfLID8Q8aEIn
RO6GXxN5gyJW5V1tMlEXlDJxZnqtGuciAbd51uEOTJAi4R/ltqdz5RpJSm2qwNfCooxXc9HNOqPa
sOUtW5iADOFKxevpEHrLjiLJZvfDwKt5pJkzmksfsVxE8QMqRzwMewiIXnEVGEojH8SRY71Fp8YE
rIHHCC9xLnA3RDjDylDMPNSpqIsvoplNhb68Ro5oRg893lROYXbln7tG/6JnFNITBD+Lnw7eMEcj
r3BmlBpH5fR1jgdTZ+rUKpF3t7ylK6NNzzyKR/rnrzzuqtGmCilPf2gtu787DyxtXYf2IIevvpwM
nux1a5ShZTq7/+5XIUJKjgud13UAyx11Vt00aVdNd+Jr5sUmPqGywujmYiZYE7v+/F0/uoH/nKOY
9hte0I7wGaQI+TtOrrcd5gFlIb7OohopZEakdNmJ/uClvIYpY0TOwlU2BI2x9vyeJooGzltu28Gl
7qYLYbBWSGaaDk//Gpl/orFqEAgmRQr8njMhkN3ET3++/N+eCkNdM2FjpEw57h4b580qrgaGDf6X
AZElroMDypSFHK6UUH/+qt/2nKAxjE23BJvm/u6USxqVuch4tl+iNBTjchovCEY8OWtgXhEZJ8iS
vXNzx6AuhwcTSBd9UqYJLuLlbzvsqutFmNC//9J6qYlRw8zLdjvCr+CAwGiBVzmOyPdJJhZ+BiAQ
2OqGaFf57+A4jpcZHKfPPNvgPHndnOMdOdXDrBEOEZ/pSVA6LlBjlmdILKac//dW2QUmwt0CpuHb
aI4djUwLEkMQ87nzeayboLiCwWRK8yynUjtFSM9kjX/+wiOQFQ5FhuHuMKGHOk/SZG79F+TckKP+
F06L+gzpyvSTlYhNmCMoLjzXWAGfcRggJ0sabYPCBzL13hzlt8UFduRGYCKAQyDhI9y3V0CVmJZO
G9Sfkd5ZknoPum4t9nQ90ig/eU1bNJh2zjyc6k38/tkUt/zBtLwqECqcC9Pr4lS5b1o8tP4X3uLG
iwTVwlqGNUcCfqNN2O9CMVjhhL5cMRCtg8k3h6VexgY5qjS2efHBEICRyndDgDTOszOhwPEDGI8J
UAjSyB3OMsCu4QrkxTK5Va97k3ZZyg2oYvqsM8c5ND1ym6AX5oiH7dpyWcFrg74ntSdqFoVrkqY8
HH5kfK5jkuU4r/AX39jAwVn/EF9ROpOunrVpsqDOVLyDFTh+rYl7rjEYC1BHEL9v7ZHKIrXsdfnU
pB1kwNOkHUwJFK2DyQB+tqz/vOXMe/tryDWhFiYJM5oQdPJvehoMypah68PpU5RI02Mcs0gWV4AB
3cK6tnubK9hA8QWldZid2CSFVlmZq/nzZfyOkmCejfgsCEPE3oPfTlHh0nco5ql4Mf4iwSaa8MSg
p7pQozNY5g6Cb2sPf1TW1tdF5yiJIsGKqt07l/EWqf1jrB4aCDIAHaN4fTxWZy7RYxMTlC9Q4ZZx
92NsjCN6Wl5mpcTwatXRQ6fq8bCg8blvo3j+lIZKt0yzV+fhnYt5O7V7vRjPZHIAHJhsHiN212qc
4P8X+UsS2PIDEob9PaKgliHGZhegd8brsexw/vLq6qychXM11BjFQ3sc5tssSEMAyfWkLzNrFN9B
znf+Juyy4sM7V/l2B5mrlEyXfQZ8xlLwt3iskdCtos4bX8gxu+SR19VHWcz1ls3Y2/raxTGPCq5f
ZbgLld98T1c7KDYr2gzTiQia/smH1ndpB1Px6ELBox4Bq3LArqJkuZMc1k9Hc+X1Qf+HZ/GwtC//
/V9fviHfvct6oJTPwxvWhMHw/vKAfyNaXECAG5+L5V/8o3/ouyATzZPmrApwWXOJYT+Za2H0F11T
Q2dDU8VADtjPP6kWIvqLrjebw7aFRKjMJr34J5MNUBL8M1JnzNfMv/rf/+t5/p/JC2yhkt5/3R/9
/KsG0dHAmZSYFIxY5vMCA+8AdfP2ABO0EojxcXKOb/GAWopwgjtq3xUuUT2cZF0QnWv7a45zxVnb
eQhv5U0Y3etGD0j5V/pEdE53YiODZ79ztgP1exNqzaVxczD+kN52GcMfp1Bz7y9+QRg+CzTybjdR
VNg3IXbAXAPSnLS2x+ZD5tDM3Ge0eIcEi0Kr1bxLczTG30JMhe56MH6d2jPxq4K/15Y2IkoCEw1t
CFCfsMUZJKQO3a6HVUsr3JWM+uwbGmhhb+1Aj1rh6VTE646hV40cDA1pGsKIvwWFekwXnZw2s8WJ
t43wTUM4oi+pzzg0Makp6ug8VKPDsG7J97MiCsLwVSN6mqG4XR05PkZNW24QPa606TCXyWYkHnyt
lsq+92IAbxvtoeG2zdLGXhjY+Egn6NhNy3PUTsviwBSpLDc5+jl3NYbsxZRMkGTjpzlOrBOVreq8
S3LnZBxF/5zZqbqJKgR5KL8vUAg7b1ECfQhqZt1ONC8nQT8OyA6m+ny2tLXLghVmW4m4zjVt9uWy
TtKDlaEgumEk1NxbXvTJFnm/oYBsGmw/yvQjM8k2YCDkT1cWfZ47WNZIfAQkYvsp0/NlEqwf7DEp
b9QyZsgdRzW6d5N0kgOdTe+r6pFgjNq038w+8rQwIO1M3tth0d5rVDsxHQmrW1+vAbKwQjnFFWom
vXjM8XPYzI6V3axrt/eW2D10lJYPi23PG1PY4qHa+icoi9UHOoppsXUUhkg9eSzutoFzOou43SPe
Zm3EaqN7arfNmbcO09ahdXbHqncXSCWrA+e+fZ7gNnduEtHz1LHLZBfXdvmxHZz+oQlo6HQ0EhCL
Hq32A7yXFYkdd74UWKh8g6AjD/DKu33VcffK1cO2XLTau1kzoMOdau+w0msF6l+06ZeCbU8ap2bw
McwSV9KpeztAwwsNMX3hTz3Gmnimn3hdWu5RWa037oQs8VoP4j4dKgWze8WRXmUpW1pVQXyYqPRA
FaK78BHMvrdFEhjOYhiNewQQnS9uAvqvypflxe2S+AqktbcL51mdojiipy2NJvkJxuOKjE6QOmeu
lrnaNZNYUpCKqIicwHR00bmjxxlu3K4K3K0fdWWzoQ+w7MqkTEzzO7Ye/LknWfEY55zRPXYA3/mo
nsys4xneXQpwr1Oml0kh6wtA3Kyeh1zw1tP5PgcxfigX188BlsfeM8PCCbRIOSkU6Nr6MipRg0Qs
sCMZ8/P4wEQNNd8wM29XGnZQ0uF1akYNpUDGeIimu6CGfH4SFI08Kwb1GKXT+jXQ67yPp947I4VG
wkQirrtrHWSRiYTTJ50uodq0oURKvGJ87+xwtivgqqNIuyDxooLPdRxE485HNwX9QBRC9TUzCe9s
dhgNbdDJDuC4a6q8y6UJBncTLVqfNYlsfKQVyg7pYDROUXNqpNroLHFvAE1Nd1Jpp0c9MdVQf+u+
vPF4MU4mF6g4sw/dWAcFoVPvWrXSSCMcXFQpWoVI/JTVE4TT7j4bxdDs59JFe6GbukuIdE2/C0Rn
32T0lR4C6Dflzhkzb2c3/L1kj6Le6izpuV59dTW5aXqbueQcbeXUD6GPaG6yjEjotBOC9HT/Iuby
RfGcJ4NVbzIPoAwYQSVve9gl1kfkvFa0e7ouunfFFGZ7eswAE5MW5PLBs6voBXBDd47x+vQpQch5
q3HZvMcdrTudGxSdLWlBxRub9NR2mROg1Zh6F2mk80MwafXBFw3jvdiR6R2WZTiR6Sq7D5a5ck57
1Se3nue1CIktQ8FUIkj7z81i0zH0QJT7J2rJy30sx+JL2kWdg1LGrK8GNIeRFEXcG96VCJHiKpYh
vbHmwSp2vkbnZoPGtf5OfI/uIyudDl2ADq8EKFZuk8heL2mfC0ZFIj9ThTvvaaAgTmQhf5sHRfwR
rRXn/7J3JstxI1kW/SKUYXIMWyBmRpAiRVIiNzCSSgKOeXYAX98HrOquFFUmWe17k2ZZWYwB4XD4
e+/ec/kHi459nps8w7wXzHoFsmlYYELD8jUhUIjGPSO39uPAnc1kLa0MINKUdJBhepBPPT6Bj5/t
oHnJFeMdDAKDxZccDXfbJc5baulqs4ZChVkzWY8SAtMxxZT9hfLf4F2LN7PpfBaiyKybSavPacTW
v4j8HM9e9AbC4+i70D7gbzM4NQpt4+mkGzBgS69nZDJ7G4M2f7BM5k3JjQ4mR3rqGkybHhJWQA5t
MoMOa/mHxB7xTH3Y3LamNV3RLbDzsKuT8gkj0fg2Wnl3RYaFu2nhyuzXc8lrrmXVG6tUWCGEC8nW
kbqjt52TKDl3sMiTgMdpe2V5zdQFdFuYKhuUI/YWZS8ENFW0qHfnVpN0o7FrPjo0JMpt4zTZKzi1
ONvOPmTNILYZiABH1whBR0pdQJFPXIXkgsH4vs4kDlFQpe0TERjZI0c4fi7YynY63mi6nd3NVBsZ
k559mha0YS27dZew7BLr0knlIK/n4HUTZQTHc8Sqnucq6nf9oBWbqtf5veBxzxU3S1o+W6IpeE05
/jANzBU6EZjrQ7QtLl7TGeeO7Yy7qJsXxEPwnwPOXSbkJQ+ca8C8OHsxfPep0wxnI2YDpaRCTUSw
GXjNgLtOswMLOFkSDjmKgq1WNcUduQ39dbUy7GyKua/TB9huZbTEQbvy7oauu4t9xcMa7+eFCIBk
M1XcYmdpUuYwHe66DoKzRN0hChvC6ErWQ6Pivql0al49v6lHmKWaf3LtDpA7Li4CLqCG0Wv+APa1
K7vP+8D4+SvRr/+A+2FyAIs2aYvLmC1Nx3NjoFWGPbhiAdsPRCDHk/Ybo0PAgeMHRHDgoX/LXcsA
TGcNREy+IQ6OTCRXuJQsmwOhCfa0mVSUQNAFsgSWK7e8r9MEwbD6gBnaK9eQuFQ22sRf6daVk6eX
NpkzklEjt7hOS296bE2/uTMs5T43kZfuKyfGRJERWPBmG9EKhHGbct90LXQkLS50K0gM+j4wmpNh
L4va+IKGIilOXg0WP2ZK/s5Un+z1XI/1Y+0RnBqW1agFsNsdfTMNTWL1V443M7n75yH7/8u6P5V1
Pnrr35V152qQnXwpf7bQ//Ov/reu8/6xBu35hLEjDVtLu/+r7MCV0GylDUEEH9pnRgH/ruysf1DJ
mEggPfo2GBL+ze00ecG1oYPrjpbiKpv+byo7LPd/71TR6eUGN+msi3XIgpNq/e9/a47KuVVDJY32
KFi4yAxTzbjTk2a5eCOC/qqhdReI2tVfO82N7t3Eb49zUUYnrZUAM3n+h27uGudKd8p9Zq+JZKNB
VpnHef3eqwtOD0kNl7DSex+ZZTrdoE8b/kpb0zhPSZw/2mbTb+vCQ+iIJPdS6TYs7NJ0x02Lqi80
Yr1V+77QlgP7kPN1KIfpD37fn/tB6xWwbUpHwWXgmv7iCU05rFGo1vWRo+b0xYk6lBXz4Idm36/f
i8/9tyXyr+L678X0z+3If74fYy0L4xBIll86O+Yq3kZrUh+V1lrBFOevHHqIgIu4Br9/p58b3x/v
5OIFBwhL5Y6j5VOnfRmArfN0z48qovZDyQxLbIa+TyqR/Arb3d7PSRrd/f5N/8PXWy2h9AtYTB5q
7J8XVKqbnSo4fR4Hh/0w0AbIm53OjG8zTIJ4n//+3VYEBAp8zL0o8X9+t9j3FAiDlCAPXSGZK9ti
2YEyNtTNkPt/6hz+7Mj5uJ4o6XkTpiT/oY3JeDZPyJ+SxyaZcotROLX8hoQ5Ii8JLQwSwqduBsr5
s+qy8QBetq+3snO6//o747JlPglRFqICm8rP3xnIrjtj0EuPzZBh8OFB322cOIrufQd+4h/e7Nc1
RA9yPQ0TFQrA7nPnp6VQtvrWSSHSLcst8oFu02vcwXDVsoSQBCnSjVvihPjD+/66jHAM0BunUIYb
4Xwe2mRxqmTs1OmxVM3IoZxfU1kDYaOlJH7kv1pEti94fayVsIvZBfXPMYG2RLkwJr48Sur5Dc46
Oqm13s5X8aysh9+/16f99uO9hGFyKWGN2+Lz9CtFBqS1nN2Oy7woAzueW5xyZi1/ipn83BZbv9Pq
UfIdNpl1iP7zIhkcvDu4CCQ5LmJMOc1QTwT2XJpBNFriayJl0aMn7omLQUGaRlsqreQPzv5Pa2f9
rrgi2ejwf6yt9k9dQ4ozzASi5zOMHVwpY2zoNyxafEFtUZyq2KOcdaz5D/v5p3k3MA4esmxBoOgB
ZaCc//RIG2OH013kQtmH0vqtJa7hRBT2fI31IkHGV5ewO7VqgnGJgdsNIzXM41E55fQDmGXTvtWj
X5yyqIwO8YreiuA9nqIl1W5/vxL+0+cU/DCgpTgdAOD+dHkyYUVqcTXtgAHMeUXnabfhiLqBnyh3
lANXihIsmFPNhctcqexCHgdKVAuOwHFATHIFfjA6TtKzrn3N6ZCYjKAeoAX67rj//Wf9ddUixlh1
CvRaqRU/f1TdL2kE5EqSb6TPWZgBScyoXbp++/v3+XTX89MxnuUnowoBfs6M5udVKzWGx0gg5LFS
1XLrywV/fZlhtUdTJr7+/r0+DcfWdeIhj6V/7IGjBBf86fpDGxCdPaVs51WbbWIvGjd6DrYq51ZB
pVvHIcnv85UxTO6TVpTxnpKm/8OFNfQPnsi/Z4UfHwPyhws/gUMBH+fTd84Zm5rcGdHBHVQ7H93c
ZDPt/cmqj/FQL7fQ0vRXkUTIBYlcASVWJwQ0Swm2dpUyi6suHqOTPwzzl370zSHomrRuQya0TH3M
rFguedJFpwSx3R1Creh9nIb80Zvz5bLkzH0Dv2mdr24zZSez8MTV2OpsuF2hzDsxZM5XJ6n1Q4+s
6pwAkBw25DBqRJSp5XaOI2sIchpONwWE4Zc8mvXXReMYB9uOItmfyui98DRRn8qiKRaSI+vosEDl
7WiVJuQKW267nhGw0etB2Zj2SwIb9o20BOtBIf5rAnwlBdFXYH3f87G31aZAoYyOzUuTS2xxZ6NX
iTdGO8rXgSjZTdXF4p3OsmcSwsaxkXJMJxVRST8eCBxy7L2ydQ5DiMW6H55LMgf6RPcJ4Wbr3ZF8
zXrj7o+zXVb5vD1DbQ0+d8feCdTTfVoI5dhMOD4u7vq36Fn5GLMgi6mRqlOBK3PtnrDZ+cJzJn9s
cHvcfFzeyFH91iwT/ba2GibcFdNQLJxG7FgnEyjzJYPjSQbWkqR0mj92K+jQV22/sEN5xqQ9l1XG
ikSlbehhnpORPMiaazeTuNOFra4n9xiL7G9Di1oR3qleflkxrhhzbV5HJTK5AIuNNyC/5Wur+4x6
o7adY1Ir/HwJbGaRX9PYsh481O9moJlc28Iy5WseF+bOaCv7hTaThqCW1MwWkHax3ApFoyvss3b6
oo/NdCMRKycbUDfymbEuWxPi/Edj1iFLW+s6LFbIvjekiviVxOvlZpkMDjBGUS2wsNAQBjjll0us
kG1ju5bdHPTduNwWQmNwtEKXN0PSQblN+QJ0gVO1QOVlgW31LqlfEhXrzFo8Vq/I7OlLGyVTdRgS
KgZHVNq9g9yJ3zG250sMceWUeejqFhp1E3J/jPV5s4NBbUDcJ44R95kIZ61qb2MgiEfda8srhid2
KPGabhyz0y94VZbT0OjOwXJFdB/3Lopi+oONU2YXJtlZCPDFvSkWd5/JBS9CGU2gTFPryfO47QjO
2+vV3DMGGqyNjvCfpqNphgagxJ0/QbmHlwtTgKtqPvpyvMFRMZ8QS+8SdAw7NSQVQXEW0xZtqAFI
Kh/JLV8rz7w2RO+Xw+xd4007m7GXsJ9aZk6XuJA37QROexytaTPOnh3ywLF2opEPTuQANu5q84oQ
7FAfMoECrFT7zC/0MFsMEKqLjtS/tpdA+skd5u9XsLMv+JDxxGmFhTvNZspAz+mo6d73hmY+jjir
zsN58niqDbX5XFj46pHFkdcgrxNHqg05WvfjGF1VpRt/76FPIqefp1OCOSys0cJuiNScrx1pWZce
K8GtIfPupI0Evi2Lc4Y1Mnt1YBcA330gbo0Zd381JCgdZqMCEV5GYwSfPbbSk1HZlRFEWuyeB5Hz
garcJvNsnM3lQSy2tZtUTqpcP5r+VW8YzQ0HJTvZKGcdnLl6/tCCEn6gZam+zpXg/FB1JK4G9bjM
l4wU0xX06+7sjNRaXHHtccodUswav+BNOUVf2li/84RSd66a5621DMN2ff5AhatqQDeyboovXU9T
0OVOy4+MLDkKmBnQ83bmLJJ5DKuy0ukwcrmSrahUtCQjngguds5DnVL6QHvMNgXHvJ2/6PYepQMt
3bY2i5tO7x+xgJCayaDt2m4WgP9xDvZ/06NlxT+QmsWVVnfZrkwz8WX1bO0cxEHf+jRWV9YwbXoZ
qVOqBgw/JnGKz1Y6EZAlSoDY4cg+eSz9NjlZDed2Jk2QrRcE0HWA+7WnRMi123xu3W0xt+Q9EQWs
F/34NGAufe/tKcPVUhrmvVkI99ukFn/Z60JqpDTh7CTCg/MYHKZDvSz+9aQ1DiENTKqsqqpDYD4u
EW3KP/gTJq6gNob2r9r0vG0NcODU9GB9Clu/+ICA8hCd4Zk+cskRpnTxKuT+bR41YP8iK7Io/tPE
pk3RGphjSa80+tw/8aP6XycB/5yHMOwNUm7tt2nRu1u31+gaNCWCq4pMKM9hCThpWQeYf8QeQEK+
c/AXbZlk2A/Z3FVfcO5gVo+M9BiljXnhCkqsGCPi5sjYj0KwsJGVo6PRQ5zs5pe4ycWB7r519uOY
lKmaCOdINMam8FS1z+Ee7vKl816GFUTNRtOEY8eQL/T6qiUHkji2/YcNPigVo6EY4fVjqU/W9aB7
1Y2+EBYHRbDCvdpp+JLnTKtslHhjvs+z0n0SmUMTp2riq0kTXkXylp0fZ3wPf/WU42cI5cNtb2vk
ulm1z0ideTbPdNtX7dqZFNdU7FBZQZJSABjVKTfmnrurB9+QFjn2adHfeN00HaymQ3onfe9QTEt7
VBhKA4QG3lUFz/+SDqBR7XgsXrOS6cmW5Ojmmx2LZodBNXv3RUGQTI2J6EhQBr0kQoQf3a5+Lnjp
bdtUjA98sZBk1yEaf9EZSSg2gY7s7JpQSR6ueh82SUn2VboMV0QxylCvmMaLQW6zwnxTGkAdScZW
FqCPQNEfx/OF8V316hrlSLpuyrTD5xlIAxYvj5ijDYO3/ouhj91r2mbs2U3OU4NNoM2A44w2UYLi
odcHdEVvjk2tGOh2OSXviYYhs5eYnLix+5IyqdfeGycpL5OozWupxPBAQsb4arfSe4oHH8l6WeJ9
20xkj9L4FnORu0VIR6Q8aI49n5i3kl5TOOO3uTfktZ4VJNx6Y24EoFyYXKrMCDlFIXgwZ3eDGZWu
htlEYPtRPvGp+glsTqpf0JPnmzxTPDMYZc1FmA+DQ/rM6v4MyIedDkak+pPRFvWw6W2zYjubSYzz
LCic4STM4Sj8iceIQXeIdUlXPoy7RbuXcLl2OMX43Xgo7C2Ucad6kcMbvqyP6Ui+KclVfm9aTz5H
yOUB33PEuaxWIxKrmX4fHN2KHmdhWi+aWWvvJtKPc4Rz816US0rUOS872ZP/YGCpDcxBtM9RDSKH
EYYfMoF/4GAcbfvI0YMka+4c6zFmZkuiB9trlEcsquJRF6Ue6MSouuOUgcEolxByyw4ULklrJTkm
dqYXwcThhLBxyEgGumiGQ5LixbKr0J/ka5abSRlq1Mkk5PQVj8r4ABLY3A2O+osoCX9PLW+HDUOD
XYakEDKfczK7grB2ORpBIYadR6hACJkRqVrEctbTybiaRUG4nvGygDUnFmjw9ubcgNEs5nxv93JC
34YHD2tpfEnL8V2rGTM0C2HfzjiaJ0ljd9vRzTrJdoYYgQs/MKdx5n5uhz1OC/0168H/UOPz1OEg
dLKHyt52vmx2heq7s95P6Tkzpn1GGiqOnmQKKaodaGTTjUKWhON2cg4C42WoF6NHaVJvMGMkPCCq
6MtkdMxo8xT6cN/91bdata21atkbjmQK3vjPLS6tXQuX4Kqv6R0sDD5S1ZEGpb1Ix95VERQ4ffCv
y6I7FVrzpIrlZsiiU185D3UbXdhyaRjlkrlIu7yjo3s0fEJ3zHIPURS8WkoUuy6hNRNIgGnZfzWE
3oVLu9KUNUM8VGv+ul6Zr5NvcLDSYjb5xDzmDt4939R36VCjQHBVAHTirRh9EFoFXe1AaFQEsRqG
b4u1vE3E/DnpgOjEzaUKZ3+Ov+nAkIkVbL3shH5nDOZ5DogbsvbGsoW68H0aJ6Ih+uQsmgfdGweE
Qbh+k05+da04ObgEHoRtMw7fNbP1thM5hoeRGuY8DC2kfPKquc1n/SQs6X7Hm1gyUGqQCgJpaI+y
cWiPqnQtJ1w/mfaVMjhCo1GwAzRHy5mgE63dJcV0h4LS/wH2ihwLrc5p6AQZeAN9b46msq6YfpO5
Dg1jnL7kJsbmsDKbLH0BaOsoGhdoxY5x0bOikSEy/qWraZPwqZMTtiOtlMz1jPPQATKeq133Q0+O
QadVKYEvPk1Tp1OUnBlZju1gRk9enEXvICG4AXlXRgwCDUTLUYRCagMCgrIoZtkPKJYj0pHidaYx
V0P0NMQUCJHWUGNUJj5IuUzXWGwogZtovmgkWYemJAkRS6qjX8NclOO292fKjsFlW1KgBMPSWKsT
Q07jX+liqpvUmYkNMLIFylmbnZJMRU94lmlyx/gx7gy8rFtHoGCl34UwjsxtR1z6ZFxLXr+vcF2I
uvvWlCNHh1xz9D2UgvbI2Z6XJldXg1RAgc54FokdDgLqKybEz05emBvZcvwL7KT+ItolzIyxPBLl
kiKxqdqjmXU8SDsrOlmJoCkAhf1CuDI9gnVS8/F+Y21r2xnlCIAJi5kNadd73bWL7x//FyLazTvd
oeyv3NTfu0IsB3Ib6peuIIgtnFqTLoFnqRu1cOzRKDaZ9Syl89XPuJiA2UWgJ32z+2gU1/nEGAUn
D35e+sZ5IWvSBWXi7zWfj1gkKjs5S1/uHVBX3yrZ8wVkyiuyjyyo8obpi5C58R3IM796CcrsGGHI
PLZw/r5kE+ddfEr6YcmG5TLV89yHk873gukc3deCsq8Zk7oKxZw2e45qK6txyN12M2aRysi+pStC
85LNYDCoTnSY+5U9iuaYgRkqWP/6op39Kq5faP7JvZ6ldBS95cpv244QztzvacnA+Ae2GC8VBAil
7DPSYf1aIAi5gv7ChGwRNK+iJTt9rDtNlstuTPkFrIW0LDLVltsEuAVlEim5fL6kjt5hsvF1Ncqs
23xYr0k+MGUz+Fd+q+m6AtZxItfJD22izS9maZT7am3FdUO5gLCM8MPnClhlJSFU2KyA3tZ5bX9c
XzBPna84STT8PKNH6Dn6nt6tvc0EkOV7ofMnKBDao1uu/7XquVqGM7FgcbLMl5EX2iLw8gV5wpr+
PTGETeZljxlZdqz7RON4bRDpzB25Fvwk1kbvi2HTVEpZTRamvQ0hY9ULrcSSUI3SHB9AgBln31DR
aUyi6iVK9InMq4RbR0u4hW1rYDap+ugU1Ub1krkdorBm0sCZdiMYaPQHkXFHccA3LJGIrsm2ccYJ
GO3C3i+leaZuab/1/np5C9JzT0PFZRq7yrxTGVDKjxvW7LLkRwFn9wX0DW894bM9Ye+Pjj0tV1LQ
PK17WTDbxYA9bvuGv/Nbko7ZfF/hQI5hYpDHXvf1W6l7fugzzNt3Yxud9J5fBzcsNzvkpRCWnE/H
osSs3I79Nq6c+WLRAr/UxRg9tQota7g4i3GVx6ZxU1pOdBK5xSfvqXzEpmQ73OvYXLqAsai3Eesq
UDWtOVELWgrwo8cw8xD3BcofWCXuor/Gelq/MIrUiPJKau7pqhXRpqI6RQHI/ujbXKmYiJr7hYLg
3Y1qvrDfr2uw1YnJJjU5OiEyA2vpWfNy0MDTbPC5UPZ5TjJiLaBOJszZmL5jApuep9FjCgWXqwJ0
zkNmm3Cs4MlIrs/Z6MbyOlH9cC915f2oRzt6l9WEelgQ1wVUjieTLVWzm4U7x4RGswJGv4meUogp
ZdC1BHJt3IoG9yavIUX9s/38/0KHPwgdTJ1p1N+657/o1y8vnP9eyh9/16//64/+pXNwxSpmwDHB
KG1VJehMJf+lYHf9fzDeEGjRGemhcqDp/28BOx0t4st8m4QUfH6oLf5XwO7+Y52zGkgmXBtvCv/p
k2D9dwL2TzN+3p4FzvFC93UidDFR/TxXKPUhbQt4cQc3NsTCCMwGJTDF80OBii+MYyH+MHr/ZWCi
Y25btR0Y8hB+fEbn0TdIkNw682Ga0vYW6/QYOo76UzbwL0M+vtKqWSDPxrGNX2T5vejou4pkOuA2
kig9p+Y2q1q0BKiWtqBkciK5WrWxm1S765T7J6A/IgKu20+zC8b8WGg4/3tg+36dMg5AncfZ7Q9o
qPKJBhpRfMAJ9QP4B+9MZlZ7mtKp7fYzc04jqOmyrF0MqcmwYx/7SiOICPGKcu2C7AsXc2xAG/EW
le0wI680JIA/BJLl2jISS5ryoBQROQ5h783ze9PP2Z2VenQCgTscEluww7pOQ8tGNN8j2cz7dXwg
gzo2iLIEoIPtj9nhctCbyYArYNbXLSXwPTXP9KW3hog8qK5+8QpSDQFNjvN70vGNyOscH/MBBTPg
pPIcGfjc2kiS6KMqszzjqKuesUvWT6hV+EM1Sf/csd9vmW1Hd/5IVxuqeK1XRy5VWSCQZNAWRsyI
rb3J8Ibd3O1MBObSvJ+rmd11qpIb0SzlGXsfsZA8DQhfdWV7W0HZJsPOxZ2Q9i4FlZMwxrEmeeDM
ojYIO9oTWJTmlvNadFoGd9o7jZEfSbbk42Dsf0wpxB6bdHG+8uuY2wVtxrY0afgOztS8zdh7Q7z/
rCFVzgRaRNUTOnF+maYu9YOjfO4hiCnADkr/7KCpPzRNMr+roZ4f8PjND7Pedt+cyvPOhGbYxybu
jfuBJtW3tFfleaoq/1wUHleEXBw7pXGrYKw60IiCLM/rbVdHOX740dzSUsvuaifxg4ExSZiaVftm
R/xrnCFqCoHkLPGB5hO5bfbQoEHldva0ft47csiPlcePO7u1QhmXUiF0VtmWSCURptSdx4BtoYHs
0rzaa0aU3cXKAEFEit81qgtBTzwe/8p01Hhl32e7Itd1Ng2jepZTMz5GfrVc/GbkpQiI29fYDgJj
4hv7SquvI7BBJNg24kYDukDHke8CKdBnppcU4ZhlLMUxKce/mI7P0ERM+ya2+SWi0fcCUHnzhiQF
YkcZRXJdM46fdCkFFPAopVk7cYRkxBtFd44eNW8CDfGlVMn8YKpC7umsZoj5m2xHL67/oaeOcY/K
Wm2QWlGraFzbLuZ3XBljFP4s0bykppnxSuwWQvhimgP8ErZTzXvbYP2jcayf8tiNTnmXPSmtGxgk
tsVN7L1TeHP8kloB6L6LCpO4IPGs035YXR7DY2yyNgNTy+Te1CkBbDt/BvM20jt0a2bxgkW5Homm
hB/KcbV+R+BjfQOdx77xeyVuBig696Xs6qdBONUzEAZWq0vJ1ZpR9WwVYr5KLU18nbx1AKClnLu8
UlUvMUeTMpTWDJOp9bPNx5fzEm6Cruq0uwmfP4mEMl0IlJ27b7Q+0eZWDDgDQiRhAfZGdJrytAgd
pctDD2bJAG83yb2YJOKAHIs9qzYb3HWI1XwHduufUx3U3dYBvHHdO2bsmd+8zCel7mms4NC+yXaw
n6RRFll8GK2ltA+yX7RySyCEGi5zoyJxUrE12HdWRiOgsaf5wQCSGVbOQGiusTLommZxdqxDQcsE
ZSDTh6lnaxrKawBuZtCzwk62ln3p9U67BV9zp4nh2i7qYodKWdwuFE2BcOn9tiKmhxxd0zBh7ORy
E8EgSo4w+R86pFZbZL/DdrDnV+kxkbTH4UeWmMVRK+M3JArJMVmcmHyYoT5X6Iy3BLpOtFbj/gcu
z2Yby+5q6ptoh+fCOE0LJB4ygd0wdwVZhXUsr+2FARw91ZF4HSokJ/VOWlY3G5k3JTZiP2qOSASw
X2gT/TCdbOxCZqjsizx/B5vA7MoSa+++s2doGuXdXLpyaxaafwURs750Tqp2TsIN26SFcSXnaNoO
vhcjuOGHNI1RP+q08A+FS1VT95a3rZRGqqNFMOkIC3Wf6G4dQgvUr5SQ/mGIja9WEfmUUm53Nkrf
yrcm1/6tq5WCotD42hIU+HKAYOf9eDBriRLDUAxsI/oxHZ06wErDMVa+QYcVHzCPMKfZzFH3ZlVq
2Mci5pnHA9zbjQmPOcIS+21K5skdWkUjgAXT7WI6B2iNya4NfG969pD0BMrKpquSYKI1sih78rWo
ckNncuY9w0L6TK5DWYcGAgQXIHxOiFZzy+mMtuUA1vhYs78S68kmQu5xVptdUHNfXey8q6+Yqy54
0nTzaE51tyG0gLuq21JYkYhRsQLpJosT8OXpYVEWUuuUGYbXlQeVb6xRq2gEO8tLTcrP0ZyL5b5O
6ypGc+8fIMr5x2KI5i8ys5bNGA3NKcP6EjogqFju2RhAzcIbDw3g1u3sjMPBbAzYlFQR6LW3a8Dq
bLV1ZK2EhZHOt9LvrhOT46nPCvfUPAYQ7bQdpqeKtlxxmxsaz3LKjaOU4H0Cexw3Mfmsj7kXG/tc
suIdq0qO3jihBVeRfYEHZDM8UdodYgPv2miW+bSKRIHACaLUMQYQhGnHzXUCf+jsTySghbZStHxz
IAuM35LsUmNcPtZJwURGJk57lZNN9TQgQ7fxPynsPabCx5DMTPXC1Ej1v+pizVEHLulMGz3VxyOI
Ah9WmdbuB7L2nlQ+SAbmmUzPdh93b4WVOoygO3tcYvrNuD+efPg8B5WAbQlwiNCYA/GS7dxEjK9V
alRhn6v1XFA3t9NE6LLTjKRJeHhgrjB6EQ0VzW7qsvyK5Igjvz37TVfZYYt2HwdiJeSBdNqoC1NZ
iZsZNNRhScr61aypjZkxztn621D4rUckoLk8h1aVQio6bFcmw3QABf0PoqoVGQLKrLKdnnU8cICj
EVWc57QbZi26I/BpvQeQX5zdiFiRTSzWcjORBUOaWtwsUmp3WlXXfF1pJbsBQT1cHBIhw4JDXoIh
c6pfp3pY6m0i+JGMhaczJB1sQx+Hr0aaxn1qzN2POnVTAL+CmI+A0AY0BxMZw1uOoc7XCRNAF6wH
xnJrYr0Brm7mR3Ra5Tlvl+Vg6x1alEqxGbdpnAZFzdhkk4iOh7tfVNpdGfvkfZjkPMcFJ41SOPV1
vHx8Cr/5buFUkkHUNOumjLDhHUiFx1Dd5XjiN43xhW2w/GHVQBHBszojT200Pk7MRhQULR+HMf28
TwxteEwkTY3AaDSvpMfezvsYj/0VKQ58/2FUmxiIyL7isPVEy5kUtHk9/vpO9eT2U35kHKMHVmwb
914xze/eTGQA4OMKWYz0aXgqNBiziHSG5YTBHjMsDX+Swf2nGmIVCFIvuQj2VhX83xXoDDyyisyh
/hBrZnOKfDZDjsNuGTZp094youZ4bzUrckrWz93ceptSlVzsoRd/KmiMn133aLGoZ9ZPgmCDhpbr
f5LWDpVVFfQp+oMtOfmTez+IG9fpzW3c06CabQ6EIDvqbR/TpXIJFsFxKKwDvdfnmAy3O63EntZZ
43wFPKj5Pgy2fTNKc3pQnLh3f6vA/4OO3KA4/qX48jAOrCR6kOmfPyykkcwdNas7aHKVMXR0YWEX
i1A3UixosFE3PIpYYMbIis/Am250nlPrJL16SWvOzS4Tzz9IPj80nT9XhHivEH6vH8pFWP9JzRYT
qW36Mu4OsNCYJgJ4ijadNzTnRWnjHg5dsmFrXrazhQ4KSQgnqLSmeHWT9Ta1x+wuVXZzsnIHhVMk
qh94fNxbz4nrLczBBdptWxEp2Qtt8/vLiZz7l+uJWt6jeUFRDQnos/hQDBpSlVkBjyZqIsRIVqfb
piAVtUK+wrUs1QYasvuOCnM8oLqMd5phvnhp/U2VsbWVguOSJlS8GeqiuoytaT+NdV1e5GJlV7pe
WM+mTbbgpY7rcrxqk8SjBW9kG0w9y07SwN4XbCWH2JfiRjeSeosziPNqXvhnDpCMLyZrvrITTvNt
M6hNte4wpj1odyDuna8aHTPEdrEuoIrZJDxbHXusYyP/74jSOg4DGxgdVs7sFMvUJaQvawHBoqwQ
eKvsxB9n9alcmtuSxAb2FH89tmcc6DGFd4GN1/qrzSxga04RibMWEoAUMNxuRH4XxmMyPq7i3gST
oJk/txbawVOfLy6urAhm2jclEYZoU9dPWxFniR4OtRXl2sGCNozTQ5i91tkbvlBpPlaRbTAstOrs
6EKXi4+46+QmWtb/IeJAH230DttNGEkH82wgOHFf+brd/XBza6p5GnOmb/UkLdEsJHzjuPTxtbIJ
k5QwcZR3UdEF2swhn3JaP1B9s8V6dvdNTyk1aamLsBOIv8IC0t5laincvMSuX+d0yHat7OV+GDld
6ZliRTLB6DeA2IfHXubPbkv9iLCtfvJUbslNO696m/Xa+RlCkNOyrCYZkWh3bWpaR4MHx21mjXIf
/Q9757Vct5Gt4SeCCzncAjvvzc0gUoE3KCohp0Zq9NOfD7Rnjkz5SDXneso3dskUiNDda/3rD0XK
podmtjwOsC1eJOyzF3sxqA3N0jSJIuN9WoMv7uhE/cvS6YhAZ5p+t6z7DzXsuA9I1KwjkTvN87D2
dtgLlVEKz2aObEISmTKW87gzVFIdRZ/TtdSehZts5t1Xlhjf6waURjD55sXpBfMOmw6rNeieN6JW
nABDY/RI6QCUuq5sr4zrPFawzW6Ca6u/sfyBzii27cGLGkwJp0MPxcEIsZ/1N4Ouui9NLXkqlYJE
SHcYOpmtDnXKmYifO6gc8vQgxEeaIxR7VLVzFg8AqDK7j/Pi+RdjBmZBCBpcEqMVp2zBDtQllXcv
OED3tW46WMLW03sfY4xwmJds768IEGLq9loV4ENES4IQzLX6ztQxUdvMV+2nwq3uJum1n5k/0m7r
ToJCyYZcOKduZOAUGdXE4d2//tbSXrlc+GzzYTTl+g6sGeXJulTlur/rOMxvYC+0z04nx50UVU7Y
gT6bW9w3QUbW5jWTOg18Ku3uXq8Fb6bJKUVez+K2TkjSAetZELgCra9FL7iOxSwUYJW7K73lrBJG
BnICXXv9DBmeUEgkdacf5KgtN3YC4mGRlHn/ivgQdkDy57zGx+BxDz+QLrisjYz4Xwqq0nf9yxi7
TvQKD2iJxmOwOzpbAEce/QrkqcxfdgXcfcwE0++YgCw3iuVWR3JJKEYIMsUANgG90ltZPHStLRFM
M6agT6EkGxtml904Ac5hl68A+NHwS8UdkfVoAuIolmCDucCjGcMzBtrRIR2OEAGQbQJnANzN27pi
xSSycm7Nwl2lC7ouAL6mHm6aABFUdtF9VOhp8Ske5u5LQjL0Fr7b8lSjtcLTXJRHAnrWvtFmW6Oj
ZzK6IjXriDz0KTXgK5HvUIeVCdjTKbY4y+Dyr/jN6yEpC7DbukltiI3aN13H7DiMPY3XV1YUS12v
F7s/P00oNTvsEMpj3Rjxg26U9aVtzGLT4WRygebQfWwMMDTG32Bq41orzwQ83E42nRbTpYHNXTP7
r00ZNM+S6BLs7LvgMnvss82c8ghTB4mCXlu8kKLAOqSnfdr2eI0fMGAILuv33Il1G+7jpoc3X4JI
BplHzVsIfpxDFGNwBIGP6Yp6U5espwAN2rPh80nYauy/jh2DOFysk1sPAjrk3/X7KWwaAHaisHS5
nXhFv17LWz8AIU2Kunio8I/YrbTEjevB5Xs9G4wBCBj2SXrrseWDO602EJpj35J7hWYeQyr/0gWU
Id1SmI/w36coqBhiucgNSKLmxadubjy2rtWH2ciLJCANDlqp1xdljfXFMSliq/UdYFjXfur7WWDc
rBqK89lgN4M39n6ZKZPxC/YvelOaj1D52WzZxz42vd9+Qh/HmDZm23+FBEm6so++ycgrIfybaSXl
Z89u0ka0OcVuFT7sukZSnAw0OxULez9YFihogwNbtOhT84wgGoB6BjMmoYJWYaBwttxu3piAyyTu
rR/P6zYrPZ4GyBE8bxK8P9DVL3AHzWrtJ6C8n6SwYDED2jwhxWfwhjnEAsFv4mHqbG/pxDoqoKR9
0N2ppcez+NY0PX6QM3iZWcoqO+Ln2J3mtgREXLdKC7+prSis4lb5ZsGrzBxQL+i7VhdwPqRAJqxJ
ATpdD8x7MSwyHq3OG795K3d54FeHYVuwcLOAJoTpcfu5rwQlR9crstdrFlnWZuktxPPnaXJ4aghc
rCMWFCwV3IFnEBCdbmiau49UJbkdjpJhb1jqTUDdMjrZlbkym+wMqeR908RUkMu0bKaRF774hbop
TCD11/98XZiY8HPEkBcgvjgzZypaU/tYq0HeSVNbdlWaZ9BbGhZ0RlWZeA6bDJGRya3desrBwSBT
N0Q805HN3rKTffF9tFXjwrShgX0FilcqoW3Smc5rFbDIjpYMkvK4B0jgjmcEG/l8GH37E7yhdKPW
ScwAoLIdHcatYQEn6zTEQ/OnZu2/o8rfjSqRBNKV/d+Z5jfZF7waX+q/jSr//KF/SbLJLjeQVP+v
29a/R5WB/ofN7CWgE1z1c0RW/3tWaft/GH7AsAv2LZTCV+XeX7NK2/jDDZxVvGMb9Iy+5/wns0rj
jWwO+oxhWTZYAvJZRMJvZbuQGwBQy9441xwk5KlNkPblQThrjcgs3WWSlS5Vc8kLg8zxDB/fI81D
CsGKCA7nxcsIvjJA9nILfwInd9VCnrdd2vk5MVcFB9BCAdBf43nyGzXTmzErTFV+YZ9Hq/u4if4k
OPb7EQa9UFht0B8/GCmm6Q7mEpdl8nQW9kJU3Q+v9u7PvvJHLbXlr+jAD/3mKqTUDYNMcc7PVSj6
ZrKrZSUe0WOTnJGRXuCraHlUTjj97nO8lzuGSp3WHQyhgxfN+LbIaLQnMmcCd5ziHcmNRnNEKkgN
pSaPp1K78aj25uDKO7/OwPQJ/JF36XpelqYxqD3xtc0571dz7AQyzxRiqydIixLomyLSp0Dc8Pnh
WWvuJB8g3IMwYUrxMtRt08O69blUkMZTshUeRpib2YkhH80uvr+Ryxvpomrox3EXYzOCiISJoGBs
10WEOzsvwmLGs9haILZqaI2r8Buskb0kWxL8s4I52Rrrb66nBJHQZifmo0F5iFrD67m3XgACEZwr
7xJ35teQZubLreWY7Sdzmgti96DvpbcyrfiNEIpbxwXRh3wSjJhVFnYaMIKZp0Z/Nhui6q6qgOKO
SGBx248mh3F6GkTP95fAOos0c01SUKLmwCWPTH5oX1VMljnw5LIeLTUgMnE9R9Eybo0mUfBDBD5x
6ZI4EHDBEcHDFhsfBqZSdTRx2pp5tTY/vRs2ol6xPjBwIoiK2nlBVBS/Hxc3eE+uDD9OTSmqTZe5
96nL+DHS+46HhJaGt+Daw9B/TJkytgdbwfXa8hytMXKylWqTIQRiauiANrxbVMNrnTDPNc4JQqn0
pNZX4q0PJ8D1kffXWs056LTFYIAxaF6kpmm+SdEQ3Wu+DmifSxbvirD5tE0Y62x7WK1UUYyHME9x
vdnbNGjxt8zGEqzlOsJazVkuj6BOw1WDNe3huRXTkShnZLiVD87NQizNe23yjOs8teUdnkDJi4m7
ygENk+1HmBh7L2tCwIfWgiRMw8cnm84gVhM8UT9K85knTkY91HSTlBr6cXig7zV0LsO9ieYSX5jJ
47OZhMfjnbPKFbcwfR1r1zuJVpdRNXYWgvfF9lNlbXK+SGjyleTdZTj2z9+XfBnbT/wrETloKOVD
VukUoOQ3ZlGT8I301D/EEDeB8cicn9dTFqg6sGGfebc01SWG1F7TfuLJsLgglLEoi7aZ412vI1L5
iDhLPkCNYCFg/sIDzkwI0PuCOuLsMM1qw1j2OL1OOT1zHpvyzracDi2YWuTFqnHBDr1m5CrQSXMV
Gqy2YAtVg+eC4zF9zeiI5gzdyhSPhVKa9l4bcbu7DKbQBImXzAmwGbPYfhU5lsFThjlV8RDjInMA
sxFdhMjaOioYd1OolopnKZgjZ/ATZ8r+IEh4ECRsikNc+vAmbHaV9NR2UD2i1w+ZQBleXMOcQ2xc
0tlpvgWFYyhnIBM288Z8zEaNKTjWD6n7kfC60bzNY4p7mjHj1Q1pNpBX+Tk89JV3icgsyUmijROR
PwtDAMiEzsjQzor9ofgg2CEMLN9jXLxum6quXT+UBJYEW69MiFozC4O/CeQsPyEg5J0PxFVcc3jr
8oNP4FDxzfFq0+xC7NmTeFuhVDZvK84f1VHVgakc49qEWhpiWabrxxT/Y4GDlqfgOWaJzlhdUd9n
iX8lrSP46ExjHDXKeEfgjMRlr2rGJ4gR2hYUM4X/1faRNSbp0SqDGM5DnMEJzgjFNixjcTapVzkH
rYdLBn0i77TsQ0LwU7+zW8et8VtrF2RphLYf29bX3/dIKyKr0oknmuDZobgLi4XAnCydpX8wCjP5
XPax900mVszYU9S3Q+lekOp2y7ZAP3vvNl7y7FhTva04pDZMXqwHqMX1s2Gn1c6s9YR4XlVBjIVN
eRckaE68lqAMhHJFeZO1Sflk5j3mvHo/QGgdZKhNEh8hrNW3UzW3tyShVBeHQex2pJO/Z1tvn/Ng
TMlYKe9mT5f5XnS9veuWjjievKkJfm6yd0nvlk9zZffJTgw1QxgOMDQcnYLIHhQ7OD1oXbsZNXzp
eWx7k9U8cui0H2unatNNrvp652d68yGFucSjrUBnfNcZ6whdmLy2LsO0JJuqTRJ7/fdMQBUtwbsP
psqT3QxidXWS3rM3KeoJossWyoHNyjE+d33V7P2yW8ooL63m6KXS3CWOcZ/HTbvXySfYCO7xIw1r
O3NKTe6xhgswbZfKG6/dYMfv8IB09xqxXDsHrnik5Zryd8vikiAJ+/jMhr0c9LpejrNmBEcFNRdh
oxDRALwYdeOSg0f07uOUTeqrrpf5GX24OotaBOVvYOWfijlIcRb/YKkF1g3o8ffpRtdUFlZNtJNy
aMWhqGEY6LPFIWRrNPcM+hrSmsrfJZO+oZ9RFXlQs9GCrLQwD53g369qxyr10tkJTtgrtp9ggLAx
tLj5+7+hub3R679eZ/V2oFw2oe+9denAb8Ad+yCJT3axVhieLtizV5TPkTEbxq+LvX+6mEcYFo/T
WH2k3zxKgzWsJRSBJ9IRg22zojGru02kkWH2JxH0bwa4P9aVPxeyUAUBCqnF9X/w7+4QVLaa1N2T
BdH/Wq9dvjMDpvYI6869By7+61v7h+vhrIBVjwFxEmrcGysCYpZZtmXlnJRM4/d/HkGIxTkxiHyi
Gumzhcf762u+mXXx7ri51WUB/iAv722bseCsOARisE9gaFRXHshWRlkScwLXcmX72hDkrEir8KIm
ly7n+Pj1L/DzR0rUgsNzxoUB+2r9zU03td3psmRKMI6k7cwzQIEk4P78/7iKR06vi9McbMw3X00Z
m8Ti4cJzQr5EXlEG+OP5v81o/qd7oaH0CXII4Lm+XebuYJmdQ1jZiaG5v3EzEDMAvf/HZ4KZOzYR
Pt3OSi/9+7IuiFQCXmmckxkDT6K24KNY0/3kdokH4zq0clK/ael+3r/Y09lNuC3SQ7js3y+JZo5A
69K1T1oTux8NoLyT0gkzCscScz6iYRkMuL3iE/n1a/t5sePWH1gw+XQrMH9aESSRZ6hbHRM2I6s7
xr70PLjIB1QOZv3rS/3DLfJxeHjAsNRp+d9slh5MJS5VmeBtK8JTGc1Z9QO0N5sPhkQcxBHrV/Pr
i/7T/eFa5ePJ77iQn99cdGIKYKV4bZ9KtyN6rbKtY6n76Z5G57cr/a3TDEud8AkP9r/trR7iP620
1Bf4cab6CfNcILrcqBzEAkjaHxCvC4wdS1hm8UKZLGfquplaq79OHYyYnc1QjuaCaFEGE/1XA2CM
qlPVZXrnF25b/uax/LwRMqazPFz5LdMFoFnX2Q92dHXmzKTUQ4czK4sLZTGg7qoY6UNUM3xqeUBZ
/+s38dbc/PXpkNeA0jmAyey/9dNKSvASgk/5xIn6EVvpk3EVDnBkvmLrxZGJJmf93vPMuHZEA3wC
2FTGxsoC+dD1Zlfuu2RUqxqZGcHAvC79jw+HAPoKaBCLgXf31kZJRx2NcIZVXymfolt38mdSia1T
X1p1BlKq/w7G+enbdHF5ZzUA5fCJQrb7+0voUCBT9C/qhDzDfumZiebh0tV8prKlG//14/+ni4Eb
WToADVvN22/TV7gcJl2wnGQi5V1ew6ZktkuX4+gtXdKvL/bTNs2d+a9x7agN2M7erLqq0IyWdMfl
5MYOjWWSYWuERjelS/z1hcw3ZAIM59ku1+LB4eZccLG/P8PSSjPptt5MBSHS/k6nhxsjze+H4ilG
49qf23wCCbETxkLpnGImW7aeJcKuXI/BppMPxJOCE2ikvlhRT47fJ+UJcdDJJ/pEkqhl7fRyRT/m
DvnbfjaT5W6ooa79Lrzj5/eDMSQxAvhUYVDkrfEDP67IjLzClgjx/mQqmOlzPTZnZqPZPtGX/7jq
ch38wlybvBYgPevt8QapxhwILRcnobsWQxgiKMOuQfeqISI8I5H/LX64nl4/oIc2xxqOSyx9dCkO
wpU3b6lWlWV0wrFPbiftb2QsTCdhx8H7V0CE6GVQnU6VCIGlNH+z05lvPxGbKxOl7Vpc2YTK6az8
nh/2OrskLB1hPcYkcIgrBe0PE3mkErCOLCLZZOx/hh5S2Jup6Y3+ShoUK9ASSXYwh4VJMeL+5UEf
K1BEVax4TSe8tbEY8fUPX+cuonL7HP6gkd15w6LV/E1z5hwCjfBEgEvfau6dnJBX3As57ohFwL9g
EEZ7mhBd9yHzKnnnzBJorI8LcL8C4CgOs25KvI0PiQ8XdV0rxAYlbHU/gzZcBXEIyO0z965ZDE3t
GwIaoVwOMHt1D8LpBVhar6Pec8YAcbhoLwMxoAYmoq2C0rJ0JA4xiz3BlDAixqgOEZ6jgYlKHY5d
5gxg3/oEydtSed2wZgyygCGSGKXxFQenAlBcg1WB4r5dwVDolendtBB7t/UQADdHtwGi3EMLj9MD
CSp0RXWn+FOFxcafxSfaUJCXoFzrmq5lraV16SA1IXd1Rm2b4EoaLoL8xCOyYvnQSlWld1bVlM2l
SLppuO8tssU3ZuuxuhujaouHRumcF2IcjG5n6K58KHTTvySu2xQPXmv0X7G75y4g0jrqm+XWo30j
OmOFouaS1wxhgB/k1p0XB+Kbetca2MltCzO3L9NKFQXRgNG7y9Bhyp3bwmrZgIOAXA0qBQj3qwVj
ksmK+Rvx5IyNz3B262Mn81F7JxtCiaOuWFPLkf/jxhqmpdXj0j1PzvBgZBqeBsQSArzSr8J7MBYP
AidiSvs4TQJjrA2DUC1SbQ3xwDXZwh0FP+NUo212Q9ObM+9i424yH8nPhmI5SGPKro0owbT8duzV
XhLDju0ACUkCm2NdikejdkQJe8PhA6tT3zWvWiY4G17rADB7vj5oEEANqduAm0HpgxhFHqn0O9C2
Rn4PBhXfQXKSd39CcE458stYKaIfOzedlyxOyRnqx35uD38uK9dkb9HXWeXsoSh6qREeC8D5xXg0
JMHsB9BesHlzsNnGhevwFXX+OtNNS4fnavYrZk7Yxfh5yZDQ7GQGDv/naAbj0pfYsdZCIrGp7fB9
tl8qI1+RWAE8H7Y57Q+EJBD41+PPc0dAxhTsyrs4HvOIsNAzmaOpLvT+XCFNUfuq1Zg0lIvNgyWx
APOiPDCT7L6vO34RQwc72bWl2T/UpGjKZyzsLA1qtecUxYNPGvx448gSCVSe13Y0ImZavvkak4xt
7nemfb8YLShwulAbk7JuzF7FecwYAMl+ClzBt2IzzSlYwYPlfaAwLwZcD3CTbK2wREALTz2OVQU2
r5GWcipFD1q/lNaM8B8ykQ8kkdsowHVdArWBkA8+AJkaiaD688T/75z0N3NSiz6GRuf/npN+WBrS
jJIfx6R//cxfY1JDt/9AtWlivuqa64yNYukvRSeeyfyRR7VMOUW5Ts3wl6LTRgZKCA/0JE5xl5Ka
E/dfU1L9jwCvSwPNIrqWVQj6n0xJ31RyABcOqZBoSukRCEey1rLlh8MzHmcjcwipuI7VVwZOrMPP
PzyNfxgt8rB+LA1+usCbukdIq6xayQVwnQ9TxCFj8AKTLwtg1H399aXeWkAycYYMZeHQbFFp2T/V
wIvRQ/FnG7xBFcUB2YaVRtHiYtcMS6NznuHUJ/6XFJ0kEek6Wg1NwQZzADNOFNZdUn1tusb34Joj
0KHY2cd4je0Xvx6/EacAr+cyCrvX7LPutupYkr8di0cf0dLZtenrH5du2OVm5pz6ITfu8q7JM+w7
4q4eIgY1bFmWcHD9Iv1oJkZ9wsJi45QVPobvOnadSUT4vk1eQ/q8j6sseSgmVfVoniglsqdFliMW
CCutTJFGNO+qifK1OnsD1sGOdNXVNwpnftbwEA8LnPDRcjBnwWHHsa1bW/Nadc7RzmnvZhAqG9UU
Oq1AazEezAcZ771SZH91QP/dNX6za5gGZ+0PH+/PQvCMXMC+GV5+3Df++ql/0SuQe7MxgD+zLA1a
H1bOX/tG4P3B1gDE6b8yKEA8/3fjCP5AJ23BGQdJBvDxftg4LPTjrPAALGiNIPsP6RXoot8s7QBL
dN3EomAFmHTz1Rj2h73Dgp5YDXatn2tdIxNyhOfpaht4qjG6PEO228ImBydcrKkVO6wmCHB028H6
JmUJI7VSpCKjzexvoC7ZQYNKJFcfpCptG3sherLN3BufYSQnT5Xko8fG2vkwQYu9Qcw2kNmOUmuX
NbmD8DnVPOwu+cNocmXQ7rU8LQ5iyOuzl8Mxq6RzX4rB+qzNKJvOzLDxWrNdc7hMOdK3J6uIR+/S
q07BpsYzmAQWu7LGr/kr5cPsJRN1vBhQLOzUgmBFke+0sYRuRalnjZ/mHM6UDEc00jeFlcEO7MiB
anfEyTvv0EJWJLCb+I5u2zLOnojV7sKEqbmKRJYzlEHTD3MVOv471x7NY+8N6d6U+deSbn6bedmq
8e4yEsoYBu7ZXh4XiGd3bg7v4cD/Yt2gN4orJK3Q54Yal/FQYEO6HQztReLfGfp6Tpw9NSblJbK7
LXsNYWETXLIN443O2SrAqQdDL52bKWCKbQyjZxzHIOjAClUQv1eV771rV29OMSymfxTxYGkEuLRO
uRoKU895Is4/TjC7thoHYVS4nsczaKewG2V9cokGwXnKgz4zVuSj0g/FMEqWZT4P45D4xHa06dbL
XPVAnLed6fs4YaZbGGj8BgHGbA7zYcGltN4AOWPxaMeEofpLHB9sTC0/tsqC66zYzR+D0itt0ulm
LzvYmGeW7zPhj/UTYlZMF7bkMmMWtp3RD/b9nonqovdHCJykE2F+72TGC25qIuHNYe3mOGWwrXo7
MqHjXpUTz1upx/XWxU7jyMTrwU9jF/8XjPGKopkJj3PQrtnkK0C2DAhXH9GKhCXh51nYOyYSTxVP
6MD8Fu9D77GQaNwc85iM4sZZ/DxUpBN5WbOaSnYRspM9HOD45BX1rqaffdK09F5i9BAKLrNLlBzC
alo+YdiPt5GXxbt4Wt4xg+uPHZoIgqi7/NJVGhknjl3shrgzT4FGlVjQBG97jTCrCqdbnMjKZjf7
Deq1clFHvWNpmm5pPgWL+VwPGJt2RkJWZzpokT3k0w5/0WHAEQvjfHq5z4Ie5CQyOzl3zDPxEq30
LSq2PUP3qLfbEXc30pCgJWyySqujpNOIf2uR1hBUkX5zoAwiIkCOycwydDsdZq0tEPPhtIFMhLTm
S+1gEcrgpt3DDX83ZFofGiRthAwnSZoRHLT89vk5dxZCq2LGg0doYRjrlyjAfawEdx6L7dAR2FV4
lNV4DGGz0HUY4jvvOqt8KPzsooyYbnbUUcerx8wd9o3ek6GTzA94tMGDxC8KXeQ2QdcnEjeN/Ml+
6rtu7y/yJkdgi1ZjlDvRlsN2ihUOkbH93rUg+8xYqmHMW34rbcjWZj27G0Di8V2m1YQMGUYUDJBP
keGwCWb+jd1iOZNXkvkz2dqYctFD6EiXt5UUNZSKaebbanuj5n24e7olzCLTYDz4ovyivAVykakH
J5ft8jQSz4zts5Vf02DIIVZaWLB6mXGfpN39lPdbvJ03JDrXV4mb2Eu57mbFGHtt6BPNdG5b037I
zM49NS1JlbwwGiHZBp+8Lv2oaz1NkCm/pwOZXwl5hq9RxiEikiVyoDucxoWIvJ5t/R53y9W9yw2O
Re49xK64hzyj79gm8KUk6dKL+sIdPrCvjBtz8uIpbK0hv+bmiNHWUAx7nRe105tuZA7upA+WlMGN
kDqcKG3Aa7L6hAjCjBjk3y6y2tXYKIQybz0C3PqH3q3ZXXASjEed+GQLQyPkKNhj2xnCm5TToYsj
WRj4LuXDY1kX7s6sVPxuLuabVutEJI0hf4IM9+QgJwrJYn7pVfDRTVD0oqbnOx5bXA1KNMXmvIM0
fWzcfB+YOR4/2DJcTSPp9rMvvtQ4Em0xGusP+mA+trFX8AEXzD+rtCRksJv1a2pYD2PQXso+fe+S
9xyayLv0hqRadtqtqwXPOIJC2LBJPVz30lbz7/ze2vdZLh8kr64K2ylBJ+sq/7mIE+Nj6fjuRlge
S03DvJgwGGytpu3UFScwtWHnTJ15JpPCD4mGyCDbBPhNFkvp70s5qmPaDIehzU9TFhd7+MZEy1Au
QnDQcIAjd03FgRf6M2KOEL9m+4tNzN0qC9D864Jr7n1arZR4T3Q3aG7xoJ0nfAlzJ/3cSpewLHO8
yIz0s3ounwx7OtSopoNJcbDmQbA1xfBuYnrSZV71ZZL1IfCXjxjKl9uJ+4Fu1BSR7XjZeVoQ/4jK
2Nko38wowWntKhEooGaKcUkk3s04O5mT7BbNWsJ+TKxPGOG2D2DORR1qUDrarV+wM02VVd8l2tSj
lRaIVtAYRC3uHYelocCmlWt39diOFxN1CdwwE8hj1BGfWtpTqs3r8YxkrXGJRfWd66x75nsoXvWt
nrST3NhLaSOuXlQ+PtS55h+DvlAnOVlPttTbz5qYtOQQVzCqdo43Q9K3SmMWoW036H84Z83tNARf
Km26M1Ivi3BwHx56p76ba00DdtLuqyUdbwuZfVi9nXajdJsTRgcf/N4uH2WG2ZwGZY5xx4RbWNk9
s73ah9lY4pdcGWILe1IcLWw0t3kzpXsXQjvRQ20RVYXNzfYTAdwJlq26r90kcBzft1hL4ITW+9/d
EUOCEfJP6KRW+UL7tLzzZgw9i9H/ZBVOG+FS4r2HeJ9tNNxBIxIB80ckOjosLEYugYdNlmVJMuPs
dRHxwvIQgTnyAFgzrGt+vQTcY1vlX1tRfF50zXsIgnr6YPUTtrtjeoUK72DSzZHt5a2BxCwTNlmZ
rbBD4kfKc69Ug2RixJaxr5MbwywPQxEXEVI/6OVj0DxAqeoQ7vnpeI+bg39Qntt90FRwaIZFPpK6
Ye+MIMNCMUA5fsHL5GtX+F/YnUsSUN1gA/IzPmW5cXZrK9i3gVg2mLpn2xh2zw0KYJw8TZQmqWMC
2mLNaMLPsuDwmU53ycnQC8uhXy6Vjfvy3BgSnXb3BcN4IxplmaFibifjHRtkD810tEryCoY5xZi0
TmBjVXbB4dVr9Sfig60zuiZnh+ts9l6fhbWg5Sp9qFD2Yr2rUsv4DAzrfiYwErcCNSQBHoH4RDJs
24KWFzszYLNUzOUpgKeTNyoNuYi+qS0i9WhU1pC7WuDvgyJuU1F5RCnGRQlxprHBNOMsYFbtimpK
3gUahSiZ32UQVYjJRKCOrjl/Zfjt7js0AwQQtBhKoBeB0tbgSSqdIOSQ3PPWTk5uDyHuC5icNkTz
Snt8ngabJlq1OJHjfkTb3MShII4Js+QGx6JXs+gW6zjfKA8W9KQwFfl0qvV5Gwvrmqe5BbnQFfuy
df1zllaQj8kFjQo8qRdF1unUiQdBMuxeNz6PZUrBBItqm1fxE1h1FZb4UseabW1QV7Wb3hGhP+Ux
lI+l3npdeSCdFCooGv+QcbwRNVrdRpk94UopO7YT5CHQrqew73CZUEX6PAfDhZCUYKf7PGLUkU+y
wUWAdAv4hFl1nt1s2eSGD/VWUhrCiEXOnXgtZ2LZHJvGfgigpO1Rsn8p6/EJLh42OS6WehV9ijk4
aDBgT2MnMGxae8Ets3XEjSbkhKhHM98zqie8payqJzn0wK6oeBCikViYGwLFawOjLIWGEZp5Ax5f
qaeqa+FRwu6MsibOvhbC2BjSU/cKyjdBpy5hmjb2Q9KPnzyjvHTpaF+FHQzR2NXfKX4R2KT91shV
E6UaebvSniBI9+lOlWP1JOw825T2mOw6uw62Nob9FN2+Ey5aXhLpwOayzEW1wx2tu7p+/FnvRbIJ
Cunu8b6U990CgTroXSNaSo+qx2iDW73Nr7VcxqupN1HVdHOkerEirfpyxc35pBk+WQhuY2HrMUHb
Cbz5Alfka0O/gdfFJ9NXL0nr7j2jHy+0uQsPo4CPp46xX0xbuKz7Mv2u+R1+pm6vY8mXt4euEHdd
ZmEnkrI9pp1PkmWm79qW9hYKrrXHOWpvNo4Bxp2fEaVzgOb6SS/8J1QuVmhl6kV645d4TDA7Lfh+
Gut+HG68Jn5qJjUg86mTZ42gE/j36FszRTal5V1U4H/022YjgqDZFxyOIeY5WCghzwq1Wser3W7v
85nqTOtzPRpGhblFgcj5WsRY+6I3vsPZYfLDAudwjoQ85nY5CToIS226W3y/Pwq+4OdFpN8sLD3w
KCaDN7XMHotEG78W9HTVp7LJq2abZUZ15cgi3kA2VkmB1whvg0tWfT9Dxj5MmuxwXXaLfZ5piYha
E4lx1BRQRUzQSByaJocmp+2e5tEnqhhF9JGquiAaNa33dlDbO1JRkvOsj+5O1OPjIvDu6JrgNiAU
467ONOO7k/XjWaWZe8KQRhzMclkNK+Nl58y2eLTrZc0aM1/o4fMbjDpp8BOdVOtkQhfWJBcLnD8a
seC7YdCEU4mSRKQSibHB77bZTfhd7QZmoRuBFDu2apiiGFRvEtjG+C0z5c/6gaCmEeskeLjYUo2I
Etrc2hIoHt+6iAsOXrl8xhcoCCvTg+pf8sQoam/qsawPIl+OmN5Cdp6nK6Rdyoo+hb5eBM8Y9GWb
zvdgi1cpVP7WqSmDhNrMBX99H8wMIWiyXEm5R9e/s02024M0Iyav+S7Fz+hI3Xj0qhp9R1lNO7Yr
Z8tuvvDqnXpbYjOVp+0tzZT/MOaavacVBnGxZP5pKoJgFSrrxQ1HNafQTLdwXfrgXPe1T5h2juw8
9pxwLEjiZFAWNobZnb0Fd2oXpvahL2wjEqRkhfCP9fNQdMOpb6zvncK8CfJmuPYWpsquBrv7VqKv
vssFr7EpkP8GBcZrZfk/7J1Jc9xIlq3/SlnvkYbRAZi9fgsgRgZncRC5gVEihcExO+Zf3x+YqS5R
la3seta96Ge9KbMsiowIBOB+/d5zvjOGGlrUQEC53UhcIKfRzohKRhItq+IiFu5D5fmKoGmjCaea
2x96/a409H080u/IO4ezjJPMK++EP4XcG7l097ZUNfrj7mJm6he0kOcXQAR0GThnmRaJAHgdg5FM
eqZbtGssFeJIYFV29OiQVDkuElk7FC3z2ciTGhIEjdKv71gjHaOF1jR8GdzsCxCJo2c31/jKpyOh
LOaGI+SJJfqhjoYSnNC05ajFncxsMOwGAO88DfrlYvTmnqAT2igLmy6TIrwexu2caQS59ttlEDIE
dVL6HHSW8rGxNdom4zh6O5PJFGvnrTnHM58IUKoUIycvbwzjluNgp+lECWOfpSOwMaJ0PEuYNkA/
Lb+QU+XfZLHGF+k5ezKskw065eUeHdY1Ae6Av2rDxCCt7zrlgFFuiQcLKZQ1XPTuDKDQze6KKHnz
jOZSLeZJeuKFxj2ztJfOALXeed/aAZcmTfV5WxoA5lXhb5qsDI2szjZLM3yru1aGRBI/J42WbJt1
YKhqLZRmVdFU8eiVLJkfb8qSXgCJr5QtWfScVdl1m7BAh6pvxYQ5wCY5pofRrlHTA6SNYVqPA4fy
oZlb/hE7OTYZYDN63WxLNZXtJulc1EDiVIO9wpMZimxi4jvJvN/RxUG3l/dOQI6L27BDz01/jg6l
3dsQqvwAYxVg8LxhbMqq1hFtYrQOjO2kSXACUJF3d5otCrUrPDTiu1aThDxYDOYrRggzT2HRmH26
y2zfaEAVcI2cqKbngCddP+8xzn1RcnJlBzzRV3Qsgvcm9H91v37/Vl2+FG/q/6x/+CvFBetc0v3f
j/8JV/SP11273x/+Y1t2aTff9G/tfPum+pxf/V1SvP7L/+wP//b2/lf+qhOPggjz4X88v7t8+9K+
KPmxEf/7L/3RiPed3yyyTe0fzYzfB3jvsz3E1MKjr/5hgEfyrI42yhPgb9AKrlrCfx/g/TMDO3o8
P7XdPSZbaIlIWcXTuIoR+fkPbXcI6pq+kp3PrWLxh+Rika1p8sxb8Enn8hzLkT3XBR1Knr+kp0JZ
w5LHO8drxVEtXfQpL7yIEDHe/kVrZOLKbJU4nxh80zlFvcIUnljpwLRaDvpkSHy2VVHgkXObbEOm
T78Dapxemuj7QkkrkqJ7AIpZI2kEEe5Ylx2kJviherPTB6+4lpIMrW4c+1u/FCzImOzkA13d8WyV
7veEJ4rysw737aHXEw21CHP125xJ4W1rdg8Cs/IRRslEIebG1wLAxUoDaG9XH8nO8nn7SwQKRRut
7kzW/kL5YEnGAMa0tRNQc0Eqm/yup0ny4rpFc0hVRXy3vaAraJpaXSNoTR4bOIREIFRZvbHiwdz5
iYtpxmmSWwZr2XbQ7QHmil5O5208mudeo+6Jr2JWb2Ab4Jg+IDTSrXq5K7tehroxfZETuNbAGiQd
H21Iz5uUPCDOLo56xu44cvriO7zPZVZceuOQ7LQuWc7aYpVwJLOFg20guwIZAyexLNLSa9NX2UHL
4ys2+mzHVAOaU+KwbCI4PuhjNRIDXPbnkBqIgzIKfEcdjqpPc9f0O4nMJiSeyLzyOKEcZrMpL9xG
H89tVc4H+C/WS2Zb1Rln7e6T8HC8U2tocgtumoZOm9DyBy3XXyCB0HeN4Wob7Bfljdbp1qdutrsn
BlH5N4aV+p059KR6yam8KgC/XBKbgCNF7z5zrcgba6bSv0bYXXy22nTYGV5dbsrO1LdjKdHe6Y7G
/KCdXptRqSujq5EhTd0U+mBdmiDjxsGPqPn+1xV1QzJfa9Dr0xYLJ93EkW1rizK5KdWgy0D4TYeY
m6y8Qq+ocpB+cjKzXwZz8E7vPgRmaPWl3Rpx2Jc62xxW9DBRMfBdQ/On7aD52Xm9II7J49o76IPI
37Iyzq71Gg1VKuPlSjpZTS6TE2lfKdOZbEexIuSjGQX9QMzN/alMhcv6lSRnpAySOFlE2WZVcnym
QtYfiZeYzoUvdYK6VH+RurUzoUFqhhu4E8sTbBjTCbS8nk648eM7SAHOldfYQevV8X4Y3PI6xep0
aw6JuZWO1c1MoBa2MsMo3cChYQrkArfhRhCGJQNFq2gMUk9ER84e0dGksXIE6Q+0jUY0tXo0AVsJ
RBsVDywj9fVc5mBl4kbfDn3hbFMyTy7cxCDIDGZPHbqAFrcts6yrIi7iqzaxTVB4wnrO05wAMZ7t
6VFFiRuDSernT0JIixyyMte2S2YkB0eQBtovQwktRHPHKBwgvQ47sK06Bjz07HRnSllcapxSHlyj
bGr21iqCSdQ0sIDLtF42S1G95qtOIuhFMV1Yi1uQ/iGdFMzcPGgP8aCUv83wNEQUEvGE1tjIqhDJ
W2PuJnZjOqZePd2YuW48toSs9SHlUls3u1xUjj5dGDRCppQvLi56vFXtUMeFD3VvFl7MLKhX+ico
yuYs7mO3qLvbzgIVx3ABe0F5RpTMqi/oPPr59cYeTDl+at8FCCCjIkJsEjfXR+e+QKzTuFuv5sC9
0/q+y15nt64NuWcE0LZsXGxu/9U7PO7/tlLVt+7jnv6+T/99w/+fVAdY+qpt+VUdMLy8fqwCfv+V
7zIeAxkPhHCQ7FQU2A3+Po43VmX3d+GOyb6PT81do9AR+xgUH3/s+xaaHt1556fbJjnQlATf654/
dDS/QrGjavmpDhAGM0sBoxb1ELTtnxXFSWdPQ9nW5LJFyoXOYjvH2TIYgjlLDpE0KZqGMr06E4bf
GJzFGtqlC11cBKb5vjdVcw6QsDc/40qXpGHkbXJq6Egz76wblg2kLvODNdjD504W7aaLZ9aTGnND
6A8e22HdZRwDSNUayMebjdseUNpTOUTD1YIudILzUo49dXLrMg8nNG6X0qk8uC1oFJzlAyGV9dzt
BRLTKiCKlSBcEIvEYGgztBZ7nl2xSyZvjA++bSw9aaGZ/gXeMiBFDvPytXG1hihHZyg47BTTVQSm
h7MT43Z9A613Jl+Kvrd7rObWJuDE6Kd6z7PKT63VqrrCdGaixpxmPuLFpsNP6M2knXm8QTTS0QJN
mwe5sG5MGis3vp3Ft0smh6smH1EacijeoDYnEjWCb77PxtY9FH5eNmFmV6CAUeKBnPF6WW40m6DI
+oIU0fuursklrDcjpPOuOUSGk/b7IjJp4ew9lrt457bYdfQNDuq2JCySBJNLC9NraYQdK9rRVkbV
E6odNwwoMqwOZSnhb+VazmJb5zaW2QGEUNBawmCQ56QRQSeyGWwfMzEhTH4AQLYtdix7JC720DME
UVjMgqOryJi13RDBJhtDR+HD4mL2g9ud4xQnjZR9QLjVAVynERHXQR9j09hqWG8ckDrLhOZ2p00Z
eTAEbsHsOeu6vq/1S1iiWWchSVBqGFlw5Wgi6/gcR4lpLk8srnPZvkKb6gpOSVjE8+jmfxe8/8zB
B0X8mtj9Hy94j6mCFKfSD4SXP37ruwRJ/OYhWnQw/DlgMH8Mo/BNciUMgZvBRm9EugTL4fcl0P1N
9ywTnw0/MbHt8ja+H31AxnBMIqOZPD5G2LzDf2IJ5CV+kBbaHk4KFy+FyV2K0wEPwMeDEIKkRPZO
Ik7v2mNmgNO1Q2TcYZlnNMDvEI0fLtCfaBn/7AVx6eqsOA67wLsD6oeTF0J/szbrwjlZjultjAGj
0uLDNRG51xziWRl/EcH+0TPy+wdE/sn1QrfleT8biDjcLAp5qn1yq0S84NkyLqndjDu1Mmx+/dE+
OjjeX4qvmu8a5yUpIT8fKlu8M3EvDftEAC7CbhcCg9OB4CPnIcYRSWzOgyszUCkrMeLXL/0nn5I7
yeFu8HTs3e+uux+uKsabgaFea58UUvxj6dFZCij+mI0P8V/apAzjH28a7kCDtiZqBIGH6eNNM1W5
KtwptU9jJXght25R/o+Zjkdq6FzM1qWV1ckZGgyU5rS7B/XZNiqk2kzitFA3iWv4Zz8+qAaPvBeP
kBYsO+s388PHpxiO+hzByIlROh/Xp3jc4wbhf/7fXouiBI0stzA3zk+OtDiz9DyZZ/tksY5f9ui+
QCaST9dnZv3064+1Xse/W4LWG4pcQqbIjuPq2E5/toil2PQ1UfX2iTbEN2VSiPfA5f/Ch/aPtw4v
gt/7/cVYpX76MqEz2y4sPfuEIo+JnkdOWeAJuoTGInEE/PoTvesZf/5I6FIM7EYI6NAaf/ymPI4l
wwIt5IQID2SNxaiAnFMNSwTC/Jrwc+m82KvR/d3TOCd0asFNW8e/eBv/eAcLvJ34F9dHda0kP76N
yDQIhoAjeJrQ955ZsjQ0CiwAgDVprCGYQ0A8EuIKQ7mlx3n1/vA6taKz/9euzz/7Btai2PbXb5pO
2Mc3IwHxT4WseXiHaLrVdZ2u9epts+v2r2xtf/ZS2LwonBG9W+bPdxQ28JZBUmOdUmg+SABW+AuF
D0u9J/gmfn2VPy71LN/wsHzd9bFtrirXn1+MzM4qpz+knUUIyZcAQ2v9VFo57sHRAwBUzn/JgPgZ
ms1Lwu1ee3qCR4f2w0/bWS0X26Tm98/01ZVObYdtD5LVdAtlCvQP2SAFlKkFjJaXwa2JeaQKZgkn
l2HzuPFS0RyW1V36voJ0tsR5Ni9wiBjxaxinUqP6q4vkvG+xf38kMLQLNAXIWAXGaEuwNX78+qlP
M1SKZJGrXC92+gLDskqFtosNJXs8ZtTUMYOmrGUsQndtFluDP3bTthrQoBmghwoikPFpGDlAdBar
6F4nU3LrQsPkuTLhrCUbHZEfch6DEJfAiOni0EyHCbYavvHUdq/vNkcXAFK7UcxrjqMJoKtDSH/y
Yts6YzTBwHKW2XwdpznOZGGZ/gOmLhhnCTEZBhRRhz+t3AQmb+EnDFTQwkdgWfrUEnuqel7D40oL
lXBmaGBf0/KzzSToU+hhKiGiMKhto36aKxe2mRYtvoAWCdGKOSBnp7k18FfJPOleZYbz2a1prZ0V
RjrfGrQ2rzWYzQCOahmnz8bs85XBBhKSMY5HW/SdPVJ2UrzI1ORuf7dezfT/XxW+AHZojNQvHHjM
r/USmeSXus1tK7oC1AaxCW4a2zRzlc9QdfRRuobGbJDLbTFysNewHTuSWmhNNlc0SkkAtk34eJal
XlvVeRutMg0McCbXB1iTe6vIW30wBxTLNUJNEVDs+w8Gvc5XWaDDC4TV+YQhRStTaW79h57hwQqk
QqX1Oy+vyPCCvVPX7B4h9u87aslOvasB7WAKLFBuHGKbaIVgdl3ubDthNBIU5by4Z8lamGgZNNwY
pPi5npnYAKtZTNtc11bgVpnjLk8b7hpp6UDUhORqzllWExhdeTMyLz1ymQqv6yXor0btlT3gPTcn
DsQhunpZbNuOfVEgKs+5g2NwZ++G8UQrsLLNToHhLKo8PGukUKwOdxnheTNKi3t5yDT/QZEFovZe
R94CovfpujZWWF1HE27aIQOj6OhKxPtEpcRkThEmT6RHiitxqBrnRSQ9KTTqnaCDa679FFuLeViW
EbOeiVnvuRyG8s5b0vkihx27adRUkUKtgVHeMS2E55xXwzHOZ15GwehGr7NUPZjvSNzl+ZKOAbMM
Toiuk82XeFr0EzkbSG8ZLqPtcJQVTo5mh3O5zHcSvcW2r1C8nElAqVRGQjJm01V509XKYzga9cVb
hV/tmwft8wg2pL/039FG85TRAuD4W6O7QGeyHfWaJPVu5SKJXLZqp5xZEP/uGhu1UpUqpaNqhthB
CrDf1+mGTh1j9aqvLv1sMEbIwip5ji3NgTjGcXoWCGAbeEYn0tBdlLhqFE91WnQ7epfLs4jHilDS
IoaYNNrLM5o3uQW1uITKGPgavcgh4VGO5TPjRreDpLr6M/XW3a/FKEj/qVHmpm0LbYuaeggGihdm
diaypGSBX1WBh+0l4eelbOpjhjV9Nzv9/BbF1bhNCL2/mbGQfyZwxw454jIjKYFrZQ2yC1e2L25n
83yAiNtExISE/dAauwKSVtZ62qU9JTrLvxUx6JTMaY2NAMdedaFsfNdCGiFcL8YkpDDnnlPpegfT
WnldMEbGwH6neNkr0As9DXEsK+QLdRlE1RX8Za4IsFqKpg6HUu1Qmc8hQIuvGDKqz36eMg73jWmn
NDRWyKD0vR91xQ27EoQx7LfJubAb+h+xzjfqxmZ2DvGuvNa7vr7OFRq3UMPQ1r28Y1Q0M+ORUCtj
bouI2MxOyBIosE1rwjDMatu9xq3OglQtK78Oc68Z6N3gP7RuP8Vbr58cfSvTBPl3V63gwsKNMNma
KHifIsMmK5m00tCdoT51ymc/9nonQqRr2tXpd2Msg5ha7SWBuEh1rYrCrK5YbSfOUUpllHBiWIy7
oV4tDD2toIM92eB5HEPWTzXxnbw1F9N4IPMyfzKrJqaeS/oV4lWZFc98ouri2ckSr/4214MdKPol
0TZ3O6SSmT2+Fd7Y0F+RmvPoi8g/tomvDkTxQZUmcCjtERplyRc1dORI4Nhw7DSmoTSzfHzGNoCt
OF3qyjp4ZuJdDm2WhiJP5TYZx+ZAvPGCLqes7xc/LtzAd+3xfnDa4paIh29Ihz9Ppm1cyVVww7q6
cnQYF2/tvjZfY1QGrwTAjJ/i3uWb44knoQFeih/YsYsLgYgQOYNQUO4ZQGyFNHPMazJPBOs4InEV
j4fOn/ST3VTzBbRD61YsU6oFLWM0tBl8C1lIsQMLsUS6u0VEnQP/b21SZ5b8imlDf1ukXhO2dJu+
2oOWbysQeF8qXwynDmsdGoTITEWgPESSMmmTYOzx+zAcz1ku/MhB/eLZZyiKv0S1Nn4au1jeGH2v
XzCodp7lKGQctnlCtC9YY1TxTNQufXtOEY471pkGLhsv4hCrFzMd61PhWiB4UgY2htA1gE1o4tq9
wZK30yhmByxNpolfH7TktEvy0roTsq4PaH4wkadJdK7PPdK7RK+QxMbjEwPvpt/qStnpGZ7cicye
SkcRS5auJy8F8MJ67ye9OnDK1c4zd6nuSQ03EXDIHqGJqbm6PPTcPJe0yupvxtCoix4N6B7dNIko
mSLhqAZ+qmjqcrzAWd/s0ekinaqpLDQyJNzhJoZFitshi5ya+zJvn+TUWWhbcgfZNWTtwNJn9Hn4
IgCNmwWizjBHiHkBrxqg80zL2Nt6uYsAiNX3rTJFH+38Nf2b8DH7aNuNuX0PF1G9m95i227ue8KA
Hjy81Ft4hZIxy4TGDEEEiRdJQn7Bkrkbq8aDEBpw1V71omMf6nRQ5RETUkKbuFTXA8q0PZMnlyQL
lIZXpg62W29H7cJJOyIbU6uxdh5TQpdhaunsGuU6wP+xvat9z737LcqTCUiq1X1F1Oy+jqIT6U6v
4auFKjfIZ8zg/2MUAdrwbemWhmQJaJb9we3qb0SAxtdgByx2OSRcZ9Y44dSuqrIhaSBt5sB2gd9J
ducrLR+zramLiADGmJo9hoiJayOpyHJwervzTrLXZ3S37vA5EQSog5ddsivdZTAeRMzBrko/z7ug
xI90k2gW31pOA8k+FPWI+v5hSpopsv975B3/Pw5//F+auC/fxr8dXopaJWn79sGSuTJN+D9eVPev
/8Jz95swqMhXM6bJ8fQPFYhr/sbZl4O47q00sfc26fdeKNoRHWAahu1VQ0LX4MdeKLRr/jkeTwaJ
pv5PJfN+bLfAE0NmwgkMEhbNJDp5PzUFEH1NMbrABTQiEjdrEQgARfzw60PxxxP4Hy8CWQYyG5/z
HwhfXTVoNewnoP0SwMXkqgVI6OCGtbS77a9fijHZD+2j31+KLitjcoJCdezzHw+WVcE4OqP2PUwD
ieAp+97JNJEUGlWNGhvg0KFAqkzGlmPj7p6rv3j5f7icCN14E3QjDYMv7eezOPsn2SbCZJ8txzuz
cB+9VG1+/Ql/6jDYtM/pttK+5eiMqOLnozNH4LnXI6Oh3Bjv2JYelE+4XE87IiDk5e3XL0ad/PMF
RZpHy92xKcBWjtnaVfqhzWjFjS0mXI8HeyRbK5aFUZMYohVn0mESn2Nos6OxwfgaN50eOBZSXioA
H75sIVvOsMhmqF1pBsObISr42I+uD2+6IlYc9UUeV1R6fsbu1Rj1GBSkpLQoio6oUK0vZjbuGcZ3
30p7PQq1nW4+oBuFfzL7fbHBfWNdJk3vk5AoqTv1eXrANt+ep5TxcUBLroVRTV/rTjh5/EhiDRtt
0Vo3VNvOlcM2cisoYYLBRqkPjDe+7EmgDJjVk89OZlaAnqrZDf2yHFETXCBrHXZWUXyz3fy2Su2v
GKZuurYqwtH2irNan57jweYYQuwMQVT8TUICl42sF7bZxknDtjQ2jsrGN+q55uiSEkZjQ9ukfgWI
yiS9CjmOuJzwsIS+RvQ8870Hl3jcsyxJ2XGJdMdENYCo0fy7iQnNZjay7HLxm/iuE7hJew8NEZUE
hN4YNfsYDcTH5NE2g+l6USriYBL0pRH0xZMT60JuR6xw86pLiP0jegOsiCl1+V3jAvpL6KeFpgc+
pob7jVe7NiKDDKy2Ffd26WqPiRzaK1JW+DseeKa7ypDDif5Hf2CijnyqbaEFQWVMTlHRtBcVaZSk
GxGNW4w4v9A6ZNdNVc1hNpbGdph7c8dmrj/YFXmC89BMyFJTs3/qUx0jaajPxjmo6fguTZqFoovD
ayQK6LaNwHg1pitmVmujc/Km2pt6KdvrolXnETbnp2bxujsbl8oBQahxYUyWOBQl9wKyynTXd+W0
LwvrKZGtg5o5xU2QudZ0sFXq3+gizvbkkrUXS6xV130+b0zVzxfxhOAm9InY3LUjXaNKOIiMUlHT
aZocMpF8uz+RtUhMzZKIa/DOuyiygINFnWsEvhE/k2SV4PpzHqchPrOLaJ25jzfEON5j7EE0Rktg
b2OBOXUKjV7KPIHDZDzewOg29qaV6gcDQNthxmJwpEnbnGbOljB0Yqe6Kmb2De5o8HK0UGL9xoqa
+UVBeFhB30j94kw7dbEw99bko9DNKSgpjSHayKhxN43e8GqxtDhI+ppmUSZBIozqZD6bNC968mRX
Ep8d+/s4isbTlGVZCM57DIWvJXt0VIQkykILTFtHMRf1yMIcEokskY9ni5kY5xNTq12UCZ+IkSpD
NEYkk3CTFyuyHn1jwTDbdfptOs36wRysZ1zi55qXx59kpdsBcj6e7XQ562yqoyGSLQlEWDoj4m+Q
uIPRFkt2oakG50IT5RuQTa+QrbFUA3SdKabj4Rhpcb81NP0Go8eum6qYc1EPmtqvx/1CZEgYExF7
Dx3ILVieRm1TN221683KeqEmxuiX1GKrpl1Tx9ad49R+WBqyLY+lO6jrXqutF9Zt75gWo4UxKEFn
toqtkgSFNzLpermMck5YmCHq+b4yvPycBWk5GnDNA8RbT20F58P0PY1GXlSF4IvRfOvJOblP+4QN
AAO3PnRBvCZA5YVRXqrCO+aDeS+LBBtPZCDl99ozm64Axmot2tCq8y7iSL5Fk5+FS6O2bm/aL71O
plrWW8MVR9nCD5ycZ48lQVylMxoz8Jj5URRme7A8tFHVuIyfK2SSAdUQr6z72TyHueABwiwyZd98
2kmPxtjod5G72DcwwsQGRLgRGnmRcehwcgtaSNJtBXAqnhMxvSKe0K5kU9KxJjRatm724CQO3kk/
xUzUtPkKhyCHGPiks2VaigBlce1zgt3GBnPSMqAX9LQDnhyBmN396hoWwtLB53tvIidD6e65d7ma
jD1EKTp0JqHF7jCDcJPEWRvCTw49eWKnauodBpeOcyVSQx4SLY5J+d0WRDvs8znh8g/JdG+wcm1M
8s2QXc75nQXrPQSTU4MJ7KT5yW7EVoBoe+xmaT9Pg0guRSuWR1VaG4IiIBhkddte9kbdYXbLuPNm
NzvYUMxJAuImY/P8VkplEkzaEh0YR+rI/jgeh8xizWimyhUnVPCIUTZmrvrf64r/VXihlHz71395
eQW3tOH01aZfux9LdcYPK5T4F4KHN9X9Dd4DeSLpy5/85vci3/2NGT9DGESGtGGRN/x7oe+ZvwmH
59VGMrUqwNYzwPdCn6MBlmEdGorPjEqslKfvui/3txXHiCyMKYm9Bt/8U6IHjxf5WBoTqgnsjGmb
AVESNMzHSi6ebXh2Gb09Btn9iaw+h3O+WasTFAwbG93K4pS9ZdwqBoPgqdlM0gl/nW6MB5op9HrI
lXd3LdTqT77HvyGK239IvS7fJyANWZOxxPIkUTOhq+wkBvnEOSpCmjEWZ31EPotmj4xoPCfH1ygd
sRn8WW6cupgOTWSflZ7sB1oNcUsN5sX3RknPhrioNgp9kX32x/HBUHkk2FPUfL90AzONMZ93OMv1
TWdn/Q3dW+Osq8oUL3+pxm0XafkQsgI2t87cpOf8ilFvWt0d9nWl3aRRnSmO6ARItcw1LpZxLoNJ
Wfrj0rYD8fb6fMcSbe3mViWrlFo0gb+snxzLv6IpKlLGY1m+E64zlEEyzsWnOHGcHa3KOswUP0bO
bpx8I72vZOUEsdcNF54977wh70Kt0atNTCnMDCm1u0+SlvI1SioKVNvS0fSK1jZIP+35xLmnLXAt
IjIA3MHemjh7AzE3+Yb3LJGmdXZoV9RVNIFcJLnWYy9lfTDS5Ny1Z3Nv9MlVDJGv25g4LvONy36E
AWy0gzKPF/u8w0keMT4QHXNw/IJR0R38sezubcUQJKjTxdhqOBFpjM1WgSqrdPg+nP588UyC7/Sn
FK7fpuezbGXUPUTlrJPx197PcraJENPLZ8qk+YyoRjcoZi/Z0EDexkbnbPIsjm+VXVrQMd0qv0D2
2lzmJSpErnKRuAFhrgKwlhLX0mIr0zg5PkVtZN7McLKIMhXT+bzUbzSRadoz7BHbqEnj62XM1Nnk
5xwnhBVajMvOcyHZLw1BdnGpRTeG1X2OVVWGDiOWY4KCGW9gp+fDzYQwqHlpsa4/62PTfwO3Y9yI
onZOWdxYn6RY5YYOsnlHqQbH/1BwyUYYHBe9qT+P+I4vtdqkaz7qb2gznt1xrBRFUNmwltu0bwkM
vsJyin2KxGjviXy+/o7GbRUCpc23grKlD5ei74uDTlp8tgMjhFg9L8fxOYmXSt8YMyNEaCw08wOZ
tQYlENHZDqKMbboq2W+GagEvoyf6eb12/8MJz/7NUJvXo2M8oQ560jEBwe7wyUHSC5gEIqWKsTGQ
t/sBveNep3p8dCLvLo7qN90kMj5AvUgoLp2Eg5MPg3eV5DZIGt8DM5gIk+Bc1g7+AjkElkouVZOe
6AWMcD2BmXAz2wmTnViN5gVd9yXee9HUoqJnQF4gEu9vW7ZD3pLaUYtF10NfVkHbSEY2gzWw/4pp
1+s+8UtWcpRyGZobcyHT5NBjIffp4c8ZsZ2AF7epok0WTHrlXBAOHW3dNV4+wWm+bWroA8LVtI1R
C++RY9/sBN0Ch8rVDjHDjr2kzORgYWo7Z42y93VC7UmTIuITUv5nTtvzpsia8cS5aGeXHHDqaDZ6
QixtBIxt5twkVQGvScghEOg8Q2+QFC8cds4yacFWRdu4HzhZhINRxBcYVkeuQLYsdw3Ho6PTee3F
pHfaA0iIpM9PvS7jTZEj0QzSuPK2k2YVu6w+iXn6bEaT2FStMgn0jJatw7864SysLozcalLKTG0C
Z1xBdtk48EndoxSDx0rVNjeW31p3kJMplQWQ/MQxkjGc62XeR1pUuaGfS/mES64P7MnlsGgD2mGB
eKY8zOh/9wm5ZmT/7FatFP3Z4ZJZ5PyNdB/svIPr7gh+x3ZOgHO/nyI69RTTa32PvD8RnIErU++P
UUH+CAmDnNbz/pmNRezGLgfnsWDpCfKo0pagq8dRhEWRdl/RNFn51sWYc85hyd8NsfEpdoV3sLRC
P6W6W3O89rJ97iLATZb2oGpPD8il87Yc9ebQKLXhYCKOPeozvNvI5/QlRnvaMhTTT6Ijhp0d29up
WjcxzBn+aSpdLOpmDntmoWhUsbsfa8ZFASqLb3069xDK6JgECPihGzAd3PiW2Rwb38A9ksWy2eiT
dd3Sm9GqyYRvwyN6kdRxeplCSg1ljtxoXqS/cczUOMNwE+3GvjlNRdGgt57Uq1O1UxjT191meQ6o
16KNvfR2cmwX/4vnd8UxdtrXxuco08vxS1HYDA8Y0oOmYLsxWoZ4rYoPZMJZmyJiEkQgakctemkV
Zhl4/eDcEFpVYCZUl/Gc3TJW127GJLueuK5n0eSYPI35JRaFZTcJiX1lYkqCJ3dQYucsqiWc2o/L
wBn6Lmztab4nrHpm5MJ1vW16uGtnS9bNeHSVHldbk52zhTM7Wcy+dWsdZtljNeucBrwFL0tE1POn
ItV97fOozGnepOTVL5vUUXikUCcjB4e4k+f21u0MY4Zukn5yXDA0m2VYKGWUzO3LQRott5VjEO/D
sbQKdBgvbzNsDPJ/+qW5MitTSzZ11i6PVt1Pj3APpjMX7OIJ4gBQ2Vkbmfij9CN9eJbDGW2SkaU/
L7kGQ9Jx3taXLXDg+gD8RbzMmZfR4uqh3YAUsQJG2cWtt/QpbFXMopblbGnAjjswRfErFk1tr7rR
uVaz1+xG/DM7a6XNIVJgeSWTiAskZ8b9iR7HD/Yc1Rs3g+jY1oyM6StZ9iFtF/AQOmFkwVj1xhiw
uy0jIJ3awhLcF8kWdiNQ48Cc+zUNNBv0naPY2wJvRv/D+LQnaw9JyRlTgzLeLJ4a+qOezDAiE6kd
taYRFH4I/GXwb+ydyZLdRpZtf6XszSFz9MDgTS5w22gYPUlNYEGFiL5zR+f4+loIipkiqzJVmudE
ZqLF7dA4jp+z99rYGsIPpmt4Q8Scrc8PpQsMHJ/0itnVHj3AxL34rBhkmijPRXEfZLJ/KMKC3Wvo
aTglJD3CGUpAXLFBO62k2YF2KxeSW4WWPuNyqYePFSrWOKGLeV0XG4YWQJQmTzh3Dp5yj/aQ0InL
12Fk796w+ezLPAENYE+nNDdmvOy5SvcwaOpbR3vbmNgArBHVHu4zh1ywj3SECvw5IgFnNNoB8cAa
WiaXyyCiXA7DJxbvFYGU8q7IQ/vi+OhntO+Kmg0u0Vq7Cg0DoC5ZZvt5GAsNn821omHw4JM5XlZ/
aHCmmRESh3GPTfymc+fuAGVjuJ5HnNseU15m5cjT7lUlx3IPfmdDsHhyH3LSLsEI3COuGke/QRzP
fg2puZ+xBvlXiUOoeZQT3oiWntIshs2Uhjc1Xe/I0v6nobbVRyjA6c5LXedQGQhCLGbfZ2npFY9y
UXifyYAj+ZWcXXnKbdz/dWWFNxX79t+JVE0jwlLNV9bT/JLjjt9rer2fJryHTGslU/OD0efZe3i4
tUuHWqKRYGY7mi0zZ29udi2R2sAa8/AYLrQv3WWargicnzH3p/MDcGqgZM28RIULuqMtu+xV9zNg
E6zYgHHydthIWJ3c99Y0wNpg7mcnQ7830GgcrEn4bxZjrmsUiDBK+7V77GY0qhHrefG1HUz1FDai
+pRCIExjHGnhhQl5ciH7BTJGl/QHn+v1SvSpRytimCOkJO3ZWgUfsLoGfSSn2+vGN6n9hYfIIxkZ
2w9ZydJcN4fZ69xjURnNeYGSvOvCan5CHWAfDCH3Q9cXmEgYMBdFPd0WBOxcsUhMMTcgN4s/bQ0D
Vj67lDngkh6k5dYU1g5UhgilSL9ra8W9DsDkqsupUapaoAQPh+q3jIxtstKrbN7n/eh9nYZ2fsOm
lgVRV4XLzWRZi32YpdMe3je1/9n//8X+H7+Vx1DjX+//P8jf0/YHt8MfL/mHw8v7xcEua8Iz9Qmd
2IS1333elvOLy7YevDBdIcFf/XPj7/1iYYPgdT6DKhgGbNf/2PiTZ8uSR+gP/QDnHeP8dzb+BLf8
uPEX7iYK9fFiAIZGUm39JLYs1UhU6Bjmd0UZAkmDGyC4CWVaeh/CpHOcewdJpDrSoW8kbeqQVRvW
Qe5FZUJgwXLbv7uC/LLHDTqAubcfsm/WITeYjFKw9DHrQA9QntIVctLdUPXirRbdjKjXV00eRNLM
qMYsVg6e+m1mlcF0bEMHhRyR15ctQ/qrTd437WbVB18Ma4tqxCsJxNLhVmlT3NkDQxcXWeOR/c8a
22ElPpRl3k4srd447noLEclurToJx9x2jGdfGF8CbGawMhnxgNfyb71sys+gb4pr+Kb52Z/c8de5
GK29IzqEHbLxsgfpB2XGE33R7EAg1cWdNddyb3f8YmqmdQj2CoctsP4M21tC2uyUs46ms/cln6fh
mX1KVty6TOdjlXf+h1wKRkI6X7KcVqkmmNzPNq5guIQ8g8SQQz1zh6GJORP6U6Jb2HLMcMadXpL0
kdgcdvyqZZWPUK5N59xLsqt1XpZPDrgc9+iBgTunpNHvQ1ifDRbyAqSdP3jbLiy3u49kJUgMcn2h
IhoH9cVQDXITw4X9D3xrDT4EpMiOYOMcLolizTHa+wCW1rhgb0v4JVSOzzx6e2YYkisrssqpXmIQ
9EucixF0jEAjVcPN/epLSrMszcsTzYzxMKc2sso+H2OUgP59vzoLHgkSs+hADO196dXyolvwgqLu
zXuCVud9M9XeJXF88DdSut4b5TaFBTfNrU+Gb7fLQKpn5S7VdJ8OfWN0104qCn0jmpH6/0JLdw66
CK2qCgKYUbUDQ27KsCQ7ZZ+15xXih0NRgx+cXg26Z7kbwbRezwlS+HyXNSj38ciZ0MrimlRT+x7F
0oY1Myf/sUaIh3LTgBL8UkkEoDil1eaWRKBFmcy2Dy3s4isyGOgpXAo2NuE146Dsre59ctiLyi/9
XRXo2riesGUrBihLe6sMKKJTM2RXXtLMr4j6gI2Uah73mqgffV5SnblUO1YjsXR7IoNnW1ntiYYh
2LoBDaMZzYymhpPggX1o0jwn9kCbANb6CSBeiy2bOzsJwFvZnQZ+g02RSU2XdNN0vUJp6GMLPlnU
ZpzNuJvqyYxEY0i2MEYTpndk0+UqkvVY+zdkbcy3lXLFUZYgW7OUjgtXnGNMUeGzj6wMP7812raa
MASip0F6LTxJzRHMnyzkYEfEXz3DLqEeoNAW6304Gr9By2u4p/B8YP1EXOreDq2t1sPQZ4gy01G3
n5Zkm/sEesyeVvpNLSHQnWxgrWKuZEAFVu/ESqTpv4cEGrMpRSaYVxWBtJUADcikFbWT3Xby62w4
z+7oBdc224r1cSotIojnckuhlole4qAzTDwuStysSWHdO83M/QiNtKj3Rcpq5o6ioULvi+O62MEF
ICPNtwCZ/XK9bNF5ND4advnwBo9BkKh9ZaaJEeWcqxb901rE1urY9wZmdSbJY1bFXlhYV60HvIyY
SjJwjbzbcpW3pAwgAnksyG7mPJdOWnyRvV+8FnQHnm1ZTZ+VWCa5l63jcK85yxQbxWrva9MzhjOt
K/Sj9giu1QNOIK/4A/pOptGhTXYtr9MUjQHRKRew9K5F6prju53YFeiMka2NoGot5TG9cz2Z0iWe
uukE1tRu98g6ZyYsrVsTk9I23RhQlSfVE1kv9gtOzY8OlzDCC7Vsyu9GWCcvmP175IBmnA6Jjgcr
Y/YdNlCVm3Ww9sweKUQZKy0PTaKc26qG4LqrpV+bN7NsacoOK2zUoG/tT/2wfCKlagp3iLOwJpg5
+b3RNIlBwTAolvEGB695uwL0f6hB+kgaDPOS3psLWU+ElzmQivWptv0BGXPkUAEnF5Jb5+DWCUrz
P/XU/42cw/zjL0VTl9+l+l3/eZiC1nh72fdhiv1LKCxMIniEvhNyvqumXFRTDIh9JHx/1E3fZynm
L1QidAWsTR6DfxR1zh8llR38EvJ2+OhDSzim+HseepRWP5ZU6GBc8g8C2kcBdjjGiz/OUqye/HMb
CNQpnIzcJizYBhtCQFR5Rba8e7UI2U+PqauSSyvybDxPeTPcZ50x1UfckEQQM1+AXwoJn/z4hMZB
MkqCxztcLymevvweRqqARtZgJgl7RraLMd+mpZnZtH6T5GmxaMAzRn2tTAQcvNXTxLzzcSjb9V7J
8KntUkBtDQIrGq8Vik/MUQp7d7HejBj+af8UAYMer7Vpsg3iU0jANHYLI7cemmYuL0pC/WprWruE
qJE5QdN0z2Rpua2XFuaXYZoPyUqHu1ZGiEtPQo9EcbzMO1rhErUzPnR6h2X3ak/wY9dZhdHqKOqw
7UC9ZzpKP/vC+ceKZShePZuTPLulXIMj+qeQTng9nlfQcBGkfF6oXJpCMGg30JpXh3X4cSpWRNJN
FYhPfj2sN143hRFTOLD9Anb/MCt5noyRTzeDeUbRCjdL5UNIoHprjyBOQkpFqigL+YhCMCaLAE2R
1aXG53G03cdgII585zEQu5aBCsWRznn1ossKft+UjuYnWW+ipHIRvBuTiuVD0FXG1zWbw2ix++RS
Zkv2ZjB8vu3ggRzfv5/avhVXtqSbzn/PFmS5ZtfU6xRhmWrmA2355jiOiFvboFvR43CQVaAHFkv6
rjt/yC1kACYr9G4cMCJck5yUZeSYm+V6gtgibbqvxMYf7XWTbxQACaDGt+VlddrzJB1UB8DYGT3n
qfWpg3TvHcxOB/BTSwd93lBzLQDwvRSjUjGfDrpWKTff83xwH9t6rV6kYVePWSf1p77L1HVAaf1U
rLSWoTpKL6bXbV8ass2vkt7JPha6I5Io1O4VEsA8CrwCKF85oIaaQBRHBTvxvbtaqjm62Kd37Ni3
Fj108w3GvX5em1kfA0eFR57n9tfZgwoeJbKuW8T0hPXGeAny8hDyWMxuy6rlvcKx6g5eCzWWCRcc
ipyYbdn6xR6xt3pI6lDf5OtcRjYj+XgdRHJTe3VOsEE6B0dzCM0DCnD7pUJNdawDMq92pZeBrV2G
vA6OpSnU49A6n9yhgu/pio942XQRoVia6QYAviU1nFzxOk3WAdOI5x3yYAU471tdRDu/uaQJ7nfo
uIEEHFm1d8pb63tl2PS/ta7v3NwxL2PahDsgiGyQEEJvWOGB/qmzXjKnL6tdac12NFeu/bygPN+5
TNQW2tIeN+oy07QnCzpqLHwdEYSc8tAM07K32oGevEgK8tpmZQDTtdXNCAjrA0Cu8grIj3s3uCnA
6GzCQiV8JUbGsFVS7AIjRHJBAtcYz4vwP2FmzW8S00x/07IoeGhQPeHWitcuLOMGvz1dSbOl+tQF
cWqR4DWvax8S5GoUEiR32tY9yTWQVvfzZGb7MZuIOjDKZn1eXBrCa9FntxOiq8tKy+bF8Fx9tHpf
oBzXRks7lG6esWfUB6uCOSr0SNLEIRw3rsmt7M7mbqxmEU+ep6/mBApHRrz9x5DfbxPWBXPizExx
K9XXVF7GhEgBQ3tbzBcye8IRtuyxnehHRnCZ35KN13QSV4CVPXl+KtiKVgAG2W4WV9NQ4IOZJONm
HGWwr20P14wMp+VIB7eJmAe/kj7X72WurXOLtuqWaa7xVJYwNHejhesxnJcClGxTDV0EnFAC/yjB
rDco8NqZxdzyJlYlhYr+8/vK0pdD8pVuW3mpWu5Q9kUmsOvtLuo8Fq1lZY2Sc00GsiFYVqeNxrrz
NU8YSZl5XFKWZ8ZjlsPtMFsPprt90JDJJW4sxTeppnK9YeM+sd2ajbC55bGtbyHgtjpu23XYq7FZ
byRxjt+Ms/9pP/1V+4n4GjQf/7r9tGnMb35f8t/an8ql7WXfW1BiwwY6ZFiG9Co3mfk/W1Ai3GLE
cAbTYgp/AG7YADew35Ijhjj4p3qJUgqSF3hCyAqCgKHg77SgXAqvP0tP4FDw8S5NMBd6ERFbP5VL
PZU3TsSmuJYWk7NXp3VQiDY4vpy9QDvCYmfPm0CAJnWrauPcWhngabbyfnMiMlMcPUPpN2mnI8Q1
0bnRAqhrZUTn+b8jEvNjgGmeXPtTg6qxxABcVrN2Hg3wbcFIRvcIdl+9VX4DTU1oQl1cipC1yMA9
58bgMy0fJ1KGOm8gguTRbkiqiTzaOeIzmXlVrjeF4RY8CAi3qS95YMzREvgoHKfaZYYHCNktF0xu
E7yx4DGzsOaQ6wLthDXLBL2KGrpoulo94UzyzH1QOHYlPuY9rt/x2HRTwBZMiZpIpJwsUuCsov8t
M5Q8+H2n71yragjv0nPBSz1trL92TKzzm//0f/8vwBuLI/5v+7+3rRyy/4peZVvlzQ8CsD9e+n3P
4v7isHf24Vlvro53tM0fe5bA4Xba7B90QzzgFps27I9Ni+39QvUH8obOrG3xMm7d75sW+xf+1ASl
TM4eiBP3bzk9cD/8eBfCfnWIuAshflmBKRj3/LhpwUfc17KCB0ncIwZkkxk4SZ4qxZJsTRJ44TB1
NAcD4WfQ9aH/QlVh7g6DemXVj6wZou2BqguFQ+u2aQ9XsjXnDYTb1Ez0Mrzfde4G10BGnXPHhOYW
yadzHhyI2Du9meuh6NvshUxksDOzFSqZij0DONLgGl8aGDAmVZ87sRKESdQMHnW04cG1maFVhWlr
3lL4k7jRNqnn7cYWwtbRqnDf71VpbC95z1gtAT7eWf2Ah5xnF9ReigUcxArrf0pYwEudm8uDLPD7
J+UWp2t3i0/yqdWU7QVPchtcCC1WbwroDMkuNW0MM8Mcx7AU3EDn6OVOE5Mw4mdEZcpcaHOzW1YK
U8C0zadtHXz1txzWtjXGkz1l9vM7+qGxiQ9GWobIDo6veZtujIJd56fJS+FVvHXf59he/bAgYQoe
qXorZM4RaJwWaIOCIIGIW0y7xZb8mbOY5EC3rvuqU16H1psv4L6TDmZyG+6EnVpPRbK1JUfbA2IJ
L41f7WyR1kFpd5+rQvDbw8pFszHOwr71kAJcNZmf3dqlUVwHZMbu5JwTQ5HkE90zEncbMlWSnW9s
x/ObJbdeaszzXNf8y7cTWokUnEKaE+JsjdsZZgyGlV2sSn3CzqaX63mTzIBlw+ERCwU4/N6oLX5C
qwvepZtwQaOnwXMeERvLcZkLY9OVvKfXsqgbbuQbfpofQX+5ZJxskuePlL5EsFb1SrVOE+oraBzO
m5ia8EVX88OwKpfZJTyA6J1VwH6juEdGx4bj3QtM+If11DhcgPD3t6u25kIv6ZglB92lvBN8BP7r
ZxBV+SZcRAgY4Gkg2sXbMkxcDZZUnNnQHnx7z26H+GzHpENW+T7NyC6FxpEaFnSBZOLRtiPDd3jz
yeVJ92IABZHN/cYFwBu7pQkzwgE6mm6PsaJr9KUBYo6fFd9fvZ+4RD22BuCEWoYWzum9uWkUEx5q
TYQxFg7UB+BLS7AqNkUopvMZA9suMUeSjheHj2xWg8bptF0nGoze53E7RTgf7XPtjvBoTMWbDb3I
jyH7aUQ3TX7U0xTuO8fsPsNhT17eL+Hc8Dm+G0Gn3W52kKDd58SblofZHjkk85aJ/p4qX68W0IgM
LO3B8pzwhdKDAzeQVgvNoAq4YEZftFdV4/HP77cEe7j8SJYFB4+AGk62YOHg2dh/S2Hv0YziWxg9
8wkNSfJiFGIydp0qGCEV5HHC4cDzDe2djHREYjmRCy5SgTmv+TmC7ORv/ckeli73gxBcYIbNTa5K
wnhI/nBwd1sDv/rdXI4/yj77WRtez20VXq89YR47JjdcEi0BV6SwGIEkssFXmU1655bObUilWU/T
NYwFwfInz5WCwPgivHZ7RkP2nMFbXNoNNmSjgpsPq6K9vQ+5KTDgSfoBTLFYsWqrnbMHjWX/Ji3G
cJ+jYj3aWEYfkN44Z4gMNI1rs+J9wIM7COOo54uBJUPgEXsa3G7kCBLY9tAtPX9kZWX/uQQ0cQpx
mRyTIbOefJtr3qNiSg5BhjDmUQFQc07LyBJpr/zghUEbKJvQ4kRVlmE+JWJdu0va+jj07aZGTAKh
FkyQWPPj6GyskWmW8lTlifOqcoul2Uw01xQ7Xy5wAtY5rVJV7quYYQdESwNYpAc59EQY26xjxok2
mhjRcr2YCi5I23CVzrTEGDV5vXmbI9R4qmssF7hWujTZT+F25ZAg0uqLU0je3kI9/5aWbX7MM5er
O+QjwMEBCchdswAzNMrTaG6w6fdr3rEcXgSPgG9pgXAgxcH3IF3lU/hCTevzO8W27E2z2Q/3U0+5
d2AwwvomN9oJDYPtegw1NIGu3wzs9sqJ/LakFQpMR9z5Mw8jBJVyPBeB6mEvTc4s9x3NtDvH4+6q
qhJzxjhzeO0K5Md2x9VT4Lygw13MaOldmR3eV9a2zQgWn7OgfzFzYiSQC6a6/OhCsGbK6GyrlLlB
5pxscF8RLgCzHfv63sxGKwrS5q3JlvAsu20YEPRiezgnKStwWK3m7bwy2EIlS1cL+zlQtd2SMRrL
Plg60yeWH7ueYzMdKSF2jM3ZH3twGK7qRg0ZUWEJUz6Jc6q6XwvIxyKnXQZHwkhfeJRK6nOaFRey
P7lrynFhreWeRE3EEsNUcrZoy9u99N7apn5pU1NeIIKODF50MKOZ82z5BD/w3Ibbg4iQtuqJYV53
xTMmuINeLBLu3ck+yJ5+Ail5w60rNpgOnDRyK9PsOfd7FzxMk/zaM3owQDMgrQndSA4+ebcF9wAj
QbM25tMw6LPKxo6otxCzy53InDYKw+FjAxi761R/MOhe3iGv2RW1/5AgGRAftYeoj+dEW0NLNs22
ZlVFO2o7Hs0RW4xW3ImOHqNnraTyKdotO693iqhrrfpkmj3D8dzpSJ5zSvtQNhaDDj9fD2IkxQGV
VUn0lD8jS6UNShSF9pAQMwkknD1KSSRYOPxZeDXYzvohYF5+UUix7v18AV6+GIQc1bP57JhTe2MI
r/mQr2Vw8a2Eq9d0KEqyoN2nAQy7negWhiWM+K4I/gHebKcCeZ3hLq+V0xbP2q+fyUbvq+uK4cl9
X5IzaAxqDiJnlSHSdnv6qrQMv2RYA+BHw6VZucj2PbFrpKdoZERGAXx8QvekFxTLddAthHM6gM5H
WxU3gcyY6nK8vLdiCJrDOkIz0lUu9mk+P4dbnGqZ+/LoJ/Ov0MMiNy/8L2m/6IfM1U1sErp0sEuf
fvrgynvEhxnlT4PEZ6mX35j3PwECwhE8K3UT5Nl6X6/M5Vt/rNHak1yShCiuaFY6+7RXTz1DSrI9
PCqjvaoxCZBtzxJFuFFEemu3T6kbLmMtzYulpHFyw1ady3B0rlt7FREHraEf2NOZ8WjHLn0f7I2Q
HWPBioUpuS7voO9j2AwuxlqaH3gIIGJ3iPVIA8M7V9LW9ylZQzb6+JPFjvCIPp6aFWxIvKQkOLqo
qraUS+OzwvkcYzAKb1Z0yGNO9iSAHPGALDm4bnU1PMMqMq513VUkdwU+r5upXb8MU4UHMAGrehmW
pidcZ2g/FZTv6Y6p74RpqbbKJ0smwYmEOeNWkLYZ8eT14zJwDkjc9KFoy/pMdJ3/apT1p8XYepQm
+Wy0xiD2GESrblpZJLZ6HcajSMoscoMS/2SVo0DEm0twazacp8Z967IUd8MAuMfsRLWtVuZZF9J+
TSRJGzGwXqQPrbWnupZUgrloYl2Kcj8gXXtKelYUVn6JCr5lpM84wwc9u9hH4hJ1rCz8au5MQt51
Nhr4MDsmpIiclRdIjt3giodpLitzn7qV1NTi5PcUD3liwjff5ATVyV/VlL6x+KeHrLB61JPYSaBQ
kNqVZgm7/JZ0gSPqC4OFSeYeItFxfjHwdAU89hLLo+9rZrGE+S2LrN/TtGhvcsV9kdvD/IIovTqv
HrlbJMGVh5XRJ81Rwf8Wfn7wgBA/z+kScInbdesYlxxpy0SCzVjn4W+gQNPrtK9v6d+qj1u851Ut
gxuvbAh/pBp4rDEnYNpADLojvC4h9qDvNcF/XjeKc13SdL8YvblaxIKiEiIjwR57tMfmJrIk0cqG
9TuEM9UsLo8dJtc2+Jz0MJlOSVHMHcyKWQv8Oq4pV3x+iG9XN4KxSFhMqgyB0D110Rh8DjK0boct
Q9cDZRTYwIvnxK2veiH5dyyeDHbFOy1rkrBn9u5IDQrLhWqrmZECoj92eDblfVfpizDX5UET//RE
LYrqE3nhHQ0l6rM/tdzuvpHp/osU4buWQZz6//+P/fmfG1jb1tllY2+xgQbk+D9gmxinq7wb8uKU
tCEYqLpl2PVxddYRyqde1544vZBqpG2wUHo7YkD/irO6xYD//A1oxm1fBNof32Jrsf3Jhz9nntmu
1pCe3CUM8Cg0Ks3jMTQT69akz5VSbCbdMbfzLL0aumRt6Gap5DZtBvMpEKN5i7GaqvJvHxYmsTbC
Mo++BirHH79UY48JfX4nPTUGpR/kEfhLS06ELxVZUkUMq6h8xhqhQWxM6V+hQt8da3+mCHIw+Hgc
dwEePg7OT23FBvnp2Exgs11dsRUqzF7jlEBCVheckEyj8lztObCfSj8xzuZWfjdOheZycvrO+gBz
k273TpRDmp2GbQfd9TQpv27kqYe5IXbhLw7X/3ISN/edCxfIEoLgkZ+O1xQiWbaxMhNaOjEhDfUC
XgZuILZx6YZuH9EkJCh6Uf0r0HP90A/0KvqMvXzeLvKhhhP+70+g+RMMnuvJowZykC06kEZ4DP94
Bg23N9aRuoHxJ9PfnQcP5GGgJfWiaPGQSmhs29/ZstSbY/r2GdVQEKOKkdXRhAlExLjqtj0YR/bf
fzH7f/tinuOG4KiZYdE2/vGL+ZPowEf02anzUipUfLBtNcISnKW/bNI21Tx2hIk5Z91StsYLjePy
AlxxehidKVQYUQAMCmTmmOfe62JzYBtr4FHcp85K+Y4Gi5obnwk1/NbraULBnW2QPkVp6kvEJJrG
4Nu3TSlObmi37zjDRnfLQ5bkxLUxgl7utjruNW9Krq1VMbzBGgOS8y/Ok/U/BAcm1lC0oBg4aSGG
9ON/uP0zEyk2SnDjaGcua6DVrpAhg3Hb6jQL356FP7zGZTAZj4210jxZ6oyvpfNxfVxCj6OV2ia7
E3c1QBlBfEc341j8d/ErSIXv7SEo1dvJJkZuuR7nMc1PbUoHLMr9bkr36QQ3c9U1n+5a5M8Q16Kx
cQdsCN7ez/1/RkF/MQpiH7Bpd//1KOh5eM3+PAT64wX/GAJtkx4oPngp3h3IPCK+65C3EApPWCGK
u3chMpfXd9EMwRMob0xmHv9sPG+DISEAXaKn99FbuH9n+vOOxv7TMi3Axtg2iww9ms3G/DNvve3b
PGt1oG9COk8QvgKqBX2oNwIopiX7TObR1jJI2ckp11Fvptb5cclJWtIbl1b2KOusjcBXULfs3/u3
wKjduxqfCzuTtlpysjUZIQmCbE517UGkeTB8TTUbjYROhM5zBvgAz85Yo28FDjMRACSqxPgQ1g6i
2FYWEoWKxZYt+Gp3BKKPp5l1c4GI6Y+ozM4Q3IziEvoBsh6st4LZUtP6pFeRPcw+oZjlesWxdGz0
tOxIBB/L9rgTHiN0K+13LDmamq926McyULpN6jo79r61MsdvvOSpqRkvrygf4XiZbVyto/EF/2D+
xKhIUnLVWXG/tGgjF9mfV/SjZDIm42tokiQtFd2XHUlBiHUEI9ywndgYRiGQTKu5FAiUXdJ0kIAv
1n6e2XZdMZ/aoiEKpAu3WVoSELGAntl2NUaqHw0cjWRJ0Mgt0kPidHiajti2svE4fcufMEUKNK6i
x0gk+PLgEfEtbzqEuhi4d7VrWfX0jV39nxXhL1YEBkxbofevV4Rvs6n4tWyHnydT2wv/WBlCZkyM
o7anKCRayNTYEL6vDFsSneMBH7P+EdXwfWVgORFiYw+wcmx6N545f0ymHPcXzLyMkHgZ1Si1199Z
IByfz/9TcbvxshzbxzmBjtvlAfcztYslq1Pe4lvXK2aGdD1i6dIDECZL4BZXN8bg0HyuCU/ZTWiE
+x1js/Uz/XQPRFFuntTUGdcEqqCa7o36kOIMB0izqps2bU6ZtMcL2F0/hm6Kxwvv9yNWPyhWTQoF
Jw/YBzq19zjRhXgu8FU2jJaA75hd3+5qVfSRpwiP4f3Mg8WQpgHWmNjHoicdiu+97HC7nsCN3ng2
knZUOign+uR+xmzILRFvVdfO4a4+9QopVOABafIr72I6YFlG7J9Z2r+NjG7iEewpgnVZRNJu9E2C
iBfHGaEuk2AYjLoEsKaxZ7NlHuhLr0cXsOiuSa0jMTTNx1BPxV51m6YJHX61yA8S7/2e+m14ldbA
dMSvaU66OMHs2uPza0yCHCmHLkEQnrQa8wc/zdq4Ns2VsQpYSdyZCeOzDqfdUHyQOhRAqMp1X+Ma
27Ero7ISnb3PkB8w8QENOdfjsptISrjQn7nJTHaD7FQfQlFvKAb/GNbjqXM2KFKFAxXSLTwBmkux
lQgqswKYSqZf3GFCUzNsP6Irh3gY7SSu9AiYEyciDJjxS60gfi0LyC10+1fwgXVkW7BiV/9g5Ii/
XHDm8VjSYGHl83e9653CJLwMGv5RUFpQtNbEeNE2LUeaTO5eMXLZ2SOBr5YDyxSRpj5b7GueiIUn
RNAMptj35/4ARga0gzLoJCzCiRvSSnZukB7RSzs7TDLOPjSLX7sFqn1PWC5tRiKyXbuPRyVnLBbp
MbNHkKs9jYyKQLOy6J9a5b0Ey3pdWLO/SyfPORgNjS4TZu7R7+rX1S1+LfrBOW6OAmZhc7OHu2Nc
eiv83WGOEw9TCNaUcA+EhnjOuSQCmd6HbQGvKEWdRDsEEECKqTXAFeDAW9+BXTj3VmH+qp3VxOmn
rhaj/LJq3NDYzLp9kaPEcBvGKOtKQK+BZzAihrCP/bRzTtmKz9jJNE+5in/DcPvJUAM0Nn9JYg/4
AHYF3R+hGjn7lgCAg4cY9JDYxbO0vPSmEVl9sIMvaajEZUkhjbudZzzBt64VbaXMif0qzx/qqQyi
Bg06jchMH7s8lE/kKJKe4oflw4rxOlZqvUHwWB2Copz3yCC9w0orJHYRDu+bxUx3g2WIO3weK4Zq
+NzUvzCT8SIS1WrjjfAL72zS2IryNMAcbqXnwZ2sK5oVY2wwpnvGNs9RJL8htmh4Rl4azrE7Q6YQ
bsvWxy3EsybXGDy1iU19AnI6ALiIwnFldrqWzWNp2Pouob9yMWmQurhiPXxAs4GXFOP9jKaw9iKi
m0uUbao88FXHa7D8Nn9oXDdtXh3JML6lHfwlx1e0PbDJte55mo8U+rG/cjw7ZpsnP6uoAGzxdUnw
a/Iwdy9buCbm4OGRqNwzu2TvEuBp2TnSffCSot8z8233GYaM3TpXXuwATofWFv42DtVDzpCbeeFd
NUKgFkVuHnVu/F5TwxwqCh265df5zN8rvznOHp7vxmmag58aMoK61sU6YWOQYW/bmU7+2rcpUeEB
cyU4YicfXjCeWsQzc4Bv3BSB3lsITWPZ9FxSqSdvtOUfqNRewx6reJBT0kykQj4mVpZGtU8gCAYh
wa12XJz+90nRtPdXnRCEXUDbqkzzkgRVecAnA4xEM/rUQ0l2VlgHpwzuRltZv3qeui5Spzgrd3kJ
ZuWzo8TlXGnbO48ib57CcPpYET4Wd53/uwc5GdAYDL45rZ4sc7zynUHedoF1yVusby6WFya9HtGo
8q7KkiZObOyaSd9/lXIUAP6wObnriHHFIeYywau674EdXDObJgB4kcEOTkV4qnCCKxsLsA7CJ+3o
U1s15hXuh/EwWbo/DAEO0yXgE5uNGIG09U6V3nVh8hBajAQSyAxsqzTT6oBHGcN77T5u8/EYQ0x+
pXt1TiV5iNNkG9h5R2sHi0vEkFb+m73zao7cSLPoL4IC3mxs7EN5x6Inu/sFwTaCd5kwCfz6PUlJ
O929MxrNu1400kSQRVShEp+591z/Y1moD1M8gLOdibIfbBbuSZnuBruf9qpWBDPUMePWaoxugTTc
mUlAEqnr6j98umk7Ga97D4FrFT+QadBsJ8B6qgMaz4FWHq3UeB0i4rs7Q311shbwWTkMx3BcBGdN
JgjcjP0D5292StmJ7RPoydspZNM/COIxQ5S/+2xxvB2QaYd06hacidta+yTIX/EpepD/wqe5l2dZ
dKhRjORXx2iDE/BtHMxw8ldu61s7rwlwhbmVeQphPOCY50m+cKruBEPYDRn3BIJ+LumU+2c362Oo
gozgu6g+qMlgK4MDkYTZ6aVnchPwVYQ7mJerjruvCm9jT0QTa32cjfpLBgMTIv6hs5tsRD/aotF+
dgYmSpD8ZlhCpEB6suH0LmAQthOE99qOvQe48wyEPzawr5f6JJxRBhHY4ZDWDfk6MUJpCbxYwCb6
W/r1l6wqenDJwOtfl9cv30TV1P0PPfdvP/OH5sv6hbkZOYoOozOUjRTCf1TWgfMLTkHMvb7LAMtC
dPWPnptERzp0IpqZJVOrftd6uzYUMRy2OgAJkZbnBv9RZf1DXe3R73tkHCHtZMIXuK5JS/D90Di0
8LAyp/cOYSjZ/6WEiWuC0eq79+QvDMdD33K4Rqp0Qi55J36aTcXD2NkOyNHDkNfwUyFhYArDtPdJ
C8/vKp+5Ybl0ejy+9P9uBqw/r+9aB1i7vDitTWhGvG0Bb/aPl5iinQKYSgWbuFFT7AIhp82oLF7X
M4uH3LKbt4TWHxdtnTkbuczZN2WwGNv6wnc2pbCI+RgQL/RjWLJ7NrrTUDTprQxz9CB5yanXzwLU
UkLoxiCD+KECY7n58zfwn14EfVlkeRiLuJF+egdNAQkCD0t0YONkbxVRkLvKQM6Rse597hwT1LlV
oCwyKjwTuLe1GoKYEER42lGcRUTJQUq4azC+onpiFB8RN7Ebw6I84jMu2MmyIamyQadcLD0wn4pZ
6J9fw8/iQv05hJDqLOZPbsA8/sfPQbKTGeZgipDwkr0izAUE0yjmvYY1/Pkr6cnvd+Ok90+cGZfD
Z4+kGAfWj6/kjZakneKVRnqHAxIhPjw/7E6id7p706Ns/fPX03fQz69HpBOuDG5xG4jPj69nW7Ku
K6Pk9ZJM3HOiSDA8yb8beP+T989FHUp/Hjoh+MCf3r9IcFyUkxEehM3yKORda50oOxQyfPrzy3nP
+frpejybeGMMRZwL/+9QyBmnRxP34MHGLHBcAgmZNOKemWc+uLnCXIri0YfY1fTFwzwi6Gwhp23c
HH5Qivr/XHledy9mLbnxR4TcrZUh6xkx5BwSWKUnypZ5n3FvPiOFqmnOFtOl4sgnFqRuwovQIaGL
Du3sIG1fvk7+kh3+/CKddwfeD1eJbMviaGBqzoYo8vRA/bt9WWzDUIMDpQ6TpmdWmqOJ1lICuIGt
2bCRJXKo+RUvB9xNTeDk5s0PcEqptSzN59SkTrppoJ09+M7Or81XCy7B1YtmF6AblE8P3KewJvvR
igiYQCxZWmvh44W1zSLapQs4yl5TQ9Oktjc4s+c9Qa1WPiafOM6Kg69po8lge4dRE0h5uqQM/2JM
LomfHdDEz3CMYJYyYLT20mnCJzIU82NuMHqvSTDvdWjtl5QHz7rC8HMEKwvHleV2txo1I7XStNQx
9r1tO9ru2kfytEYxB1a1t5LmUIimeAEHtS41fRWvuXHrRe38dZ7ZfIea0srkwNl7sQu6NffBBS5F
628MTXb1qKOf2kFWr0wMil9bK20oPs2I9XokUiSHU6PnssiMPgRI1DaBZsjCui+PuebK4gXyb0nz
gSwTZlr7X2XTLRzm7jNVDqIw8LT47AnZAlhraHKtQfz3xk2yZGsE4sSAl7/at7otQ4qjGo36SsA3
sjlVT0BxNR/XoDHBXnTR7+emKfN27WiartRcXQvWM+GfRN6oFHYCGmCirODwGu9IXgu+09UaDHSB
s2b2mjxf8CLC8bWbKDwO+LffROzLOxg6sj72THrXXSBZMbq7WlOBheYDD53jvDWaGVykNnK/VlHH
ahP/MwFwYGYKNfHRKGyNmj08ASFOU+fejoHocLaNxx4h22o20GmvRGp/dQSfufCt9n4W5U0WQ+pn
KV9gQyzBK2gCMl557AmmeWptpJ1m4rooTFTyCO/zJk78T6lmKac9VOXYgq+cC/+VrujNrup6MwmZ
r43cR9WKPA0ilbAugRomXHxQm5txgd+Mnng15IjWek13Dtiwc0TBEbCqGiN13qizEcKDLqSq17Nm
RBuaFt1qbjQ1sbuGz478hQW/3hiNzOJ4DNHvJqEPeHrK2GQn0KiFlMbZW5oGHiWzGoEb7A2YlIma
RQYhcEcvJOqHeKBbGIh8Qpa04F7PlkuWiSoPlqZiBw1fF99g1lMwabGZCGxxAqa0oymtbp/Ga2Xm
9RcxusmHnCb3qx/I+YMziulUheF4LMaIKSODjoswjRaVcRGvybsej4PF98uYC8TW5YzbncY4kBai
6ChYuo3V+QiZzKSiE1vUszua9Q73R3qE4Ndu3bIBAzgPKK4d1KyW39WXDCctHSN4LwZ59SWvB7pU
lh7dKWrNYuM3w7w3/FDSY5gFtOxxhgUkpuaKgaXcxC1FwTLOJr4uu4BSguUrS3hyWEscrgDstVtz
nOwtVyxOgY/abUJSglPOnM+YHuXrEk3urc0X9TpDWB82YDvxlJptM36zchpfACsLsIlcfEkD5C5+
kwUvYOjrS+0FqC1M6ouyaVMgLBPVyUjJh9ceOFwS5fx1yKq71WBhf1EQ1B7KxO0+5LlTkJW1TJvM
oC40vHbel4XlHCdMjbsWNdNL08vy2MFm+LoYqUlDjDAtF1xk11J++WUTnxZskId5dtqrQ6LWKZBk
HiJ8hunH7LvYkP7VbiMxcuXMZG/16HHjDQ7qM8LosDC7ye0StDGkW3fhZ+yolK+4CXSr6fCXIOo3
9+PY62wZX0+QSNEG71Lk3taJUu/W4mBYL7D39wRTLcQI+uU6Cob4RK3iQdXwIybUpTiNPver5aTz
r9TA40uGlGXrNDYYyLkcyxW1DUxWyCf7uDa8MyECxsPMCyCToANFbh4gB/dAf3xCGiM0kTLtH8wA
mQC4r+FBmGiPRJBaH8zQo+tlFBKMXbMnxRAWHPWic/aUue87DgVLDA5mys7dtUTDoPOx/fVY5umu
ceIUZe3wRBSpvZ76HmZkMcGry8w7EdfgaYo0GfeiHed0z9sfFF9gf3bphX1Th3N39voVgjGwbH0l
zI1wmKRdorjyWk5WAGCrGjlNelWTrarl733QX2pYtf6IwvBfN6y3afajTfC3H/i9Ww3NXzwkMybr
nIDG8PtuFYcSOcKQqyk/KeLZ1f6jWwVHBT1Kg62p63WT+397ILAK+IlMRAlQp/QS+T+yCVo/18AB
EC3gDRwg8HgR8v7Uy8WTkcDr8bzjqAC4bex8KR5SXVF6rjuundnDxQvCYMfIf9lZk4pPIb7Zj0yS
1TPBz+1H18/lq+nUfKcVZ8937+RfaHP56whmwvLggff2/Z+lMjRcIqbtcI/56DZvXuqqu85M9YGo
qIQ7Iun3nNyMv9sG7MKfvzYKr5+7EDgYRLHoNR4F7buD7Id6NmXu5Q9ZdwRa8qHqYhTq05BFN0WE
sXcDrC64wDkHGOhodqByo+yZczz7pJZ6+Rq8QwYBvDqnpEzktvCHct+/4whF1/j3wTukUCHmPMYT
5EKrddodyx13tRDwtcpVxWDRHWV1m8KPbteBxVzLDDuirUDyBZthWCrwjAOou5XT+yyBct/+SFwB
UQmYMlYIY4DjaM4iJrvhAbt2jdZWYxiNXiMZk46GdR3FkBrhPpqvBkXcNiyCp0Et8DxdpgfIqv22
vgowUlsj1ZpEoRmQM4KddWEsDvCqnrNoCVjur4hvSNdtWqfrSsMk63eupKERk96Us6XQ2ElYYpAt
MhOrOJRQTabkA0Cx6RTzbkpLf68i6AeGa1MzgnTvHrQQ+N6UcLc2DFGwhjYmAF5U58RCIqjfToMj
st3oqHBeZXyVHuA5Jvjy34maC1r8JwsU1rbug2k4RmEEtRB7Xf+gsoG9hOVMkqw43zJ3GBt4htdx
j1ELAk9rwd5IFudM+IrJJD3J7ImzGeEqZg1wPW1uuAcWF7axKl3EnZPnfQjyOdymnl/fFbUglzHp
bFocD2mT+w4cTUxl7ch1ETuheaQzto798s4oTe1xV5jZLuK5teGbGh19zTRdbDDMWHYgnS6aeRoC
zX5Lg749LJqIGpUtbNRMMLjoESkSRJvb6DuZUSs2T5qsCk7DOsdGqE7Qu+IXJ9c60yllaloGXvrN
RZhwa71zWrM6qL6hhSqalb0wrCI6p65WZKZANcb16zkrP9DYV757j2li5M51ILWFx04eoyl5BPia
qXbVBTVwuBjTXLLOVcxcKmz74mudI90KV73I97YJWRHDTMXIqkghhRG22aJ3l10ksjfCaEqw2DUq
qVtIaBQew8Icy3Ty8YMPCBe1lcdsaTEcHrJxNIBZC6zO6L/U8UAFJCIAVmsfUkS27QdRG1sgXPPN
OFs0xNIMejC9I6LJx9lp5vkAPgJ/sRHX2jVSiyrZiCFN2k9YxGjHyWyBEoKtrEbpPxUmec1JyqOA
akykU9ZuOpY5b7Jh0KZVed7KgH59xJlVPCBK0YchDo5VQUd6my9DcLWHpiM10I54NaGvbU6Bx4h4
sSZU+pLqiDm8fO0zP3dXIhv569nULYeuAaySNVOL2NxrPk4jSPxV5I2I0dOJLzI0uEEZq8FUw2cz
Z/Vxk2fCM69RPKHYbdHwvGH7YV+J8wT0gT7KWVvzPsHut7d9/s5TMfrxqjJ7eSmlY2TgMieHlHZA
0nT0y4YngTW/ecOAHPwUjpnJ/xBAqbfuZNey0iHbcJnGDzXA7kxCtPHqt2HuK24dsUjyPRf/2kmL
vxgVc2PspgFV78olpnvfhXZ5i0twZI/aZEx5pJUrWo8EpWjT8MVCZVTeCq/sqjUO1MbbhHh0jsRy
9HQlY59Wl8ogwYQjcZm4d6sW/yyxcOPV7QS9HhuMeNjUUgSfUIxPEGAyUURr+PuaiR36lLmo/0Oa
uS6YPjaW0VxTfyZxBGhKQ/Cg6R4TJPzbYpLNZ2n1z/B2/OOIH8LT3JLpfiAHudwYRDqO+xBzEFk5
YVZhF2mQKrheHu8sCCQ3qTOCtTWMub6kLKCebIw4PruLwftCioGPrNGxKA+nYpvbULjXpB+qi1vm
zTlOxxQ49iLkimUIs8UubD3SnwTQNKPsjxEmgmDFDQTigufMwiVH88aNSKJeWV0V2GvfkxC0h8ZG
h0X+LnMikL4zp9/o52LDOU7saQLMVmmsrdSA2/fn6N9Con8jJEIcrXPj/3Xh+NgMmNz/v5Do9x/8
h5CIpR6SYdIHPQ/ZEL/zeyER3nYHzS4wm3f3+x9CItRCFIisB5iy/LztoDHCM+87CJH1kuQ/2Xa8
18Lfj2pN4unY7jP38y1qNdSLPw79IjDJfRx3xplTYryHR1FtFzbex6pcim3AxApy9mg/EEDKN6Sh
HLHGOTqGFoEUeAWnpxksJfw/aAxW14eoekzSz1Hc1GuMboRc+XW6RS3+kLQOuT39CBtQlycuDryh
uJswEbKDTTBwFUwcLOzya5B2EeRuHXDkFgD1Ore0Hxl18bBpbaAOTgK3ehrlExgljDwQMTbzIMqv
pgECNHSeodj96rR9t4ISdj9HiAhzQsP23eS59crJh+oh40g/oWBhEhJg/Vhh8i/2o7Nkm7ysycaA
3XWsEgXBkArp5Arg+b0cnHUOK8yHn2SaV+EbtsINNMesTlRbrYixJsuU2I75sGDL2FIJxmiHOu9i
ivAAiumhNckbdPrIuqkK61zHqtrkipIkCRk1FKmOAe7CeNfjd1tzwzTbsLaII0iKaZXhISFcDEI1
AQoMI1y2Np4RgIHNfRLSY8g4btDulJ3AClI1KYtrT1L1FeXy2JGhsZnm9CUiqPx5qjz/qNxg/Fhb
jb1KeXJvTB6o8RU8lW1uyybNBPM5Yt/M81jH5O4CICsYCWVTExpfoA+QUI2AdDCW3cBClxqpbuSy
Rt+Bsc/AE0qPC5TyoXPq8BolmO1YTHeOIqVm7KZ9ZUtxsLHB7gMmaTVlnxvcqoqizgh6s4f7agCE
XoWLdMZVn2TeBSY2vB5LkcdsFItBkO0YVSXgKLe4GjO7EwMJugLTs4ciqTe9ze+L3+K3PTC/SG+F
2992xEFc93pjrLfH4rdNciSbTC+WRY+qdbqniKz2ddeEQXLLLGMcpx1lNij8vbu0on+IyPqY/Wek
s9J8NMbZZzdtMMIhUsNOkHPZOxN8hULtWfDEM9XNlCGA73as/GuGC4QDvWISVfdgvZcK4FON9w5J
Xs5z20hgxLLxitfGINHao183XtLCyxhDLQH9Qg/W+gaglkmxG3VfvSXpgGd2dvxQl6nBzDbwkCvk
ONxeYq8uqquRz7a1rsBn3i7j5I8wz/EOrQforjWqpro+zbmVHshKMbbZgm9xjcZkprBJkcw4hlCv
RVaSQsHk3vnUpa69KZMque3Subv1uyzUAIx27adWPe35A6CAmlKHgHXmVpEtfMhmYLK+FPULuhlM
YUFnuVTUM853aBoWOLc8j49piPszbAMDXqgkWgathfI0M6/Ha4JLlY8cNdIq95x+Xll6yJyasn8Y
xqC+44Ga7AOe3Kk1ercRy4KnuGzVuS1b21t1RrJ8/PuB+FeoLwjSUbX/yQPx6Vtdf5Py27cflv+/
/dQf4xSLWC/8PH+s8H9/EkbmL5xJ6FmhrKBx4p//N0oB9oKdxfTZJZqaQsnz7g9JreP+wgNS48DJ
v2KRzvDjf/77i/qv5Fvz+2xC/vTf3/vVECH8PC+wI/L5InaKjg9/6ectaTALx0gnrz4a8PwtUmeC
OMnHbWxMEwjAykT2qi0n06XXrshKdvPG0k5JlmTBoavcbBV7say2Nj0gWT64K5X2WfracZkkPmmi
kwA3m/jqA+dV121mx3PeyAOxjrZ2bg4R+dpYl4jrIE57qFv8nQ7IAZq5ZIMItiPNGx8oHscBuIRp
slRwsIkukZI7L6XELlGTczDC/3Wx1MN/kdVx4GDEd+/v2MQHG5NlxHrMs+TW0u7Ues7YvVHdYtOX
LvZVZlbNh9Qaur1Nq3UiuRGjawKB5zM8ZOyv6t0KW6GzvWmYCDwXuI0vKl/Mh2ESrOzK4H4crOgG
UX23CSsiActUYsZ0CoJVA/Ldi6yLKQ9MsQc3UR+mzEVNiWO3aZvgKGjud77Bk3AZRuu21mHf7MK8
RhV3bEgMnuigJ615CreMZJrVUOASFgyvtlPnmmtzcd1LlCt5HORiHGJjsU5ukRqnUjLhJkcZxDPE
343MzeYGIgX25C40sCpPEyPdrMVFy7DvkjCQ3SOWqnZ253j8Vrncsw+UN0FmxDhH7Sdfu6LnYvC3
cmJUEweFvF8KHAUTdvadPzRqY7R4q13tsh4wN4Ak+WRWmdwzJcoPw4gCmeIvfhnDrNlxAPpfYWsX
880w2/lN4oFlL3lCpGuF2nEb6pQEQiXCAz5Uset8mxhbtDVb5ue4vLRjHIc4+Tainn5NpjnaLVr2
ue5ijHF8b9x7d54k0rm8fU4HK3+Goj2/Matn4VgvnnkD63I8h4ZWeIGgx1AfYdJuyf9cocIi60i7
3mPtf3e0E77EEg9aBnO84bjdIRyaAp9FZ5zAWo63diWis9uxlFm12AbFOrOMKjgMxpDNO4EUmoQo
Htxk1muHPkjiXf5u2l+UxnBqJ7/9burvtL9/HohfqZcI07/twpFelzZiVWeiIN3ALAk20qJLVfZS
3dG1HnADEpc01N2N8O23puyC+NLBhUjPrVW++pkIHuD/ENgUWsZRZoMb2/sSWSuU8ZHktujL4sIK
2SbxvPCwVPJODqRlfYlqJ14ubj0wnu+HZ69Vzp1gcCeGLaLMJ5L1ctYnAx7oso5OEx4XRi+xxD3d
giaHImJU+aRDSRKU3BQzz3Y5uYXaILaBYg79MWiCE1nDoTQg78M4perwed+rEZpp7Oc69wSpkAnN
EAnk2kStd+0gCgSv1BlgdYlHma37mlIy/prHncTcv0QrTjieiK4BLm5oHrlzvQJCTjUQtixci6TB
EXvuyuyj/HNgxLNxCOuRCYjXoKhYEeU8sCsdBC1ljI3FvZmSCuvR3HpvBUNt7hST0QEyxR4ZQ91h
IWZG536dXacv9sRswQgPZuZJm9HIqB56i4yELctRXnIpEwGURDvwHIIJqnUhS4yB5gS+hrOPV2R/
yKaSQQk6TOJEc2c1ZlHd3AbhbDf+eqZ4cfoz5AnPBLAIxSYJVAAWKK39WzUSeuZpZI9JLB0UAo/3
eO0DU3kqp9A+U7dLUkQagSN/qaJpD1fOv6kjtzsWGdE7rvJirW5w+7U9OMF+sOx0T0ZtuG9SUdzV
dnlZElRVK2F5zUWlOqu5bQN6/95NGSaGgWZ/Z8jVh3oAQ85Q9xQCXvCMOtffVcpMC7HCVoAoMHYg
6cxHIuLyrW9LhOXOhP/WN+r6ymyheQjHwL/2fjd+ZBJhzyugZ+cZc/Gq7IS1KZSb7HsBqWm1LAMi
9Qqp1pdu7j7zjBJXnGXwUXHxrjNmPnrB2ZmPyWLFO7a54TNrPXnvAvTm4VCXpKYG8rbpQ4MCkSDC
sTbjLwst690cWxsZ+MmRozM+ADcwPxSBlW0Ivw0/jlanmlUf2+0hh9JzDpZguXE9O1zBlmDFOs35
pxSM9cnrGmY6idr1Ru2uVG8u+bp3Umik+ei423yOlzvA7vkWvPNeQmF+XoKmP86gPHHN1jg3xsoj
bcFCVrxI6PkTjcotOCgv3whlh2eYLiwxbYdBGVaQ1cTrY+J0vZVNoOMqQep+B8EdTfKSFls3j5K9
zwXsWvBFFKKTm3I0Lu4HB5QKz0JkHW8QBvsbeh3r2zjYzc7rQcUXBHoffNk5r4bi9YAuJxscdcRf
Zy05f3VfXgtz6l4Gvoc3OE3FnVYbXsKAeOElBeYI4BjTt5OOV7ItwWHgxzmUy/ipC93sMrtp+ho3
g3mNYwsWWy59KgEAwmjX2e03lWNepUK3sM745t95eaD2ILzFWxjU2EwQHDlq6e8FCm3C5avQP1aR
jMiNSHHa0bt+nhhqr1pVmYi8G/MIcPU1JsIDUFtFzHWN8YMRl7OF74y+2rSMD6qOza0rkvbGyzKT
iZXUHjaRdBti9dqNa6VMDxVzNVCPMH0GmUhAa6B/IoNxnhyVTyuJTWoNrm7OtPOGUPYKjaePhZxl
Mb/NnEKwTXypwWdvCL733mwVUlPAvmIkbuacBIKZHwLuEcpD8IiwI0x45CVVlqRP0p/b7P7v+v4v
1feeo6Wg/3rg9ZL9k0Df337oD22v94vNvg0LHkpDXcYj/Pu9xA+dX/yAsEGXxajWIH7Pc4ygQHoU
9/hnfR+dHV63P3iO2PAcH6kayrvwN9TjTyX9n5X4LEV/LvF5eQdxr08j7NEl/7QuDUeQMkReWah7
5xoXxNiQtKNxRks9dzg0HLrW+NNck7fLlw78EaqQZO2yKzhDiRiuToOpDK2Es/OC2Iq3AuL9XaqB
SkKjlZoaBxMOjvDYxf1TjF5J39ndm+m0eE03gjf4GeRN/WKz8btrq4m7e7QN8dWLa5BwKSsSd1be
W2122o9uS+/NadHHrbTO8qX3G+NboQL1jDSoUt/oi6IgP2XEMVzTJtgK7ECsz/IzkZ4t9PQxrp8m
x8WJtkqMwb0OPXZd9CyN8WS4HgUcR9K4bUPkTwESv5WsMrxtge2oqyUUC5kiDQmwLHlsSrS+vC0M
oQ+WmpJL3lrDGr+YNgUjZN7G4TR5O6sjdAQbwGe3Wuoz0hp2ceHibjwoih9ELilHrdhFEId4pIyd
6YWZ9qxrMkoJFzcdA5yqvYujxQxYXqTuETux8RGBC2InqZAFmjKlg8CLjwkAU88LOWfEoAW+Ap+x
iAWGicpjkChxpMmT6O56+7bLHGAjhgf4TnDMvg0YkCGilKxk3MQNL6z2rSc1OfpdRhaSrKDWWU9R
gagdAucEJwC6D3iv1tMIO6ek4BGa3Scdh/1T0EvsMg58aAp1dLZgCNMIAIAhOlBsUz00Z+IVgaO9
/2tJ8vGyjluE1KtuQCMLqq/iZzxnLoJLq5lt0Pgr5n99BeSSiI1s7Q2Er/Sjy8K8THl+bxIFTTFs
CvZDjG6jF6R3dG4i1IwZXdtht/G4jGoYs/0UNMytVB/BpdNks1YBoNq7hKZiglZyOUc1U0Giq2Fj
2glAfGLjFy4o0G8KtSXgj75YoNUR28IfMPG8T7ZBwoAN81YMExNVZ8zueCwwkdE/s+WEjuBuwgCa
/DUeNSFP9rGJT6wdwSAkTd5/hXNDUcJujUGQ0r82RfdX7ss877t1Y5B0TxTsOzLTDfV2T/n64kNU
2KxHbGaaazFp/cDSsb17Z/gpdIng/yTKBj8ZDHJK4I0REGGbdyE2sMv7K/rBAMNiNMAiojvl3uxG
nZqVT/BEJ1H04ZpBPU2FO9njskfS576ZKBZhdCWqOfsmqbsd8HDiGD0lSFLMPff+nTBYODorCY6M
kNuY9ANn3dmaQ5o4JZc1o5G7AMPxX90+n42X978yxK6eHMoZR82ayQh/rNf63GUGxdI1EtjbMHxJ
Chnp6z1goZ1yj/1UINdvSv2RMoPW70k+m/LaYws9A6xozjOpEvIazZq08RsO02iQKReNplciuc32
AYHmqBFzwBT4eiySwIEC/bosHndk7hv6nrJsdk+JZ4TVvhlGHdFjVWpYp22hQF8U/bTpI4RccvGn
B57e6m4kseCjw53mrE0CNkPu05oNceRGRLCGaDdbj/2+Zxsd+V02Y82hqhPYm0ISMGYG8TmP5uiF
D5PoMdjb1kOezgz+SnxxH3t3kPGO1bh6HLmL9/kUVruFbLi1OSYeq8ZefskNgOF0zHwtyqhUj6Fv
VOvAFtzYtpgEF8MbcPFRVHN1VUGAx9KQeLXuWRQ7Gy+qJcDHLAGEoBBFHyb43l86gsWdrVU3obOF
jQDxxJYF28Qkd49Ord/fWaXxiwgCTpCB6pYXrKbbyfLcrUt/z0i4dybsgVRyVExue3RU5hAYF6Yp
UOw5ua+ttn4oRxDz7NJZFa4ChK/P0bslF+HhNzeonFMs+uyQ40P9WnrB8hImgwp2JkfgpRN+9s3p
1PSEb20Gz19XW4Ku4jWz7GfINOIFFbTc1NDvG9IkAHrOFqMOUtbKi4Xsl/9P1TszrOZtDaL/G1RA
7KOgu+U59CZWsmMezC6g4dj5OBe5PPeIP+CP4c9B0iuKG6gFHtbOSWvtVI9ELouX4OIlHbsRAmQ9
L0rd7RIi7l2puQPJ2qvwSnP5ACwQ6zGrKPYZpNpJ61K+Z1OjE06POGHwldDDLTDxNlKHWU861rrQ
Adf1KDhNiLyu39Ovrbr+4CSThdrwPR17HDLn0hYkKD3HrdO8IEkRj/Tad6k3diCvaC2nRBLDAtzj
sSa3clUO6IVvO5d8bjIw0X8mqfkhsSd1donxXhh8vQ462btRJAvvvaluIr4fTJYPo0C+UjjTQbUR
gIrWvpMyaeAUt6m3JUPLBHxKnPgcd715L9Om2Sqb/KZSB48TGiDwwLP+brdIaWoMhXE6fYqpzMu1
5er0cvM9yZywelLNDcstATVj0A+V2T9BXQ4/ZjaLOx6FmDOHnJiqCuHtcfSRca0h2n5SPN7PE47B
a2+bnyYRdjctzWFPp6Nan+yEuL8QopFvRuwbj3NkuOdZ5dZ9Yfn9rwhQxKf5Pc+dRo1sdzy25Lz3
2HOPSVnU4DrFB/JS4/s0teJNoSPiKQXVZewt0hAY7NO2itOAFuFWiJ4h2XvOPBOLb2U/qUu3ZPkW
R6d9Dzdv/MjkK94kRGDdRW3k3aKiToJV8Z5mb8IFujKdKG7Ar9o1+d6mcY/IxdsE7jBtebuY3Li+
OrWyqj/h1XHXXtM+x0NrngpTvPQ8ErdQ5zw98vto4VbOibi/GLPnfpimxGFrV8yCqaq0mPKSTigT
xK4OMu2bIRCMthDHF4Hdr1LTQtMVNK0i+y7tXa6Q/Fo7hUm/SVp6Hx5+BjxoHQKfpZdqCpuDXVqv
ce5iUS/9aiVs5MyI7VEpq7IkTH3kPrAZOab0SDwponjZJG6HIdbnEb5jOWwCp7Rb5z5MXB8Yq+gf
G+FC5hf12HA9hKYWi8Ks2Y+MYgtv1Q7Js292bBaFkYG7UwD2kH+jSqqqxyxvxpr2OS93NgSAjbJL
gs5aU0tPep/OepZpelfpIVzhmPOTSdjSeZaO1pXxg6OfMPjzghEspszkpq+ie4fRz76th5T/tN32
7FRLB02SYeV6ruW0HZqazjudGus0IFa5zzIfyWvsHxmCQFcs8LrAso7hAVTDSzqkSMvRpdEvhxQU
akyexzZihysVO+NOOie/rdRBmYm9cqOUVPbB53NAlDQxTKrMaFmHweADyixSxJB+1RfrVnlQ5sBX
wUlOIxbJQVXu28kNX9qICx9bJR7jvAmgFHRxjhTdmg4hDPVNpzdeYUzQIjoNwFVY9FfAB93NMicI
YlzGXLDbyX9WOlN2eo+X5WfUTfAeOhtw3nzNO5JoMYWQSfseT5vqpNo2CMAIi4j02vccW51oW+ps
2+U95hYvjb/NdPZtzgxpHQ7hcDO1lr2JYVHqvBzm5zo3F5TUeF0AvzvPPN+Km74uGSmsK0JO7vKe
cC1ZeM3DUKnEfygjwLprz4jEiuwVyoJ6cj8Xlm0mu8ivWa2NJrUgzXgB0F09EoylLnUh5XYeiogc
YhnG95Iy4AYxZcvJOzsJ4VFj3YBnxeZC0t/HhJDShyWe8nZVJemuK4b54knPu3Z1irs46jqDREtv
ODlN2Z+V1ZFPVGfqzvJ6+ZRO1ambunMbLmrTRXZ3W8lGfkFBh6q878SJrV68F0n4QqE27RCvb8ZA
uPc5xB6C+caiwLeuqqQ8kVwxWbssWhYkli7M7TWuqiZfVba/PAyO2X7+X/bObDluJMu2X4Q0xwy8
BmLkPIkU9QIjxSRmwDG74+vvQii7b0pVrezu57Yyy1IqJUYEwuE4fs7ea6uiKhOWj1VOCNeYIds0
dWlb094txs6ovuu162uE9H8NjFC0gmXmju/BILHu6Jo+cfeja1wZbG6nWHkHWpH+Q0N7WZ4bzfW5
6WzX4m2YQ3mtmMFusoC1cIJviIRoyXWBSjNP/YfwzL/NIOGGoC66oo7vmhWSu0bpdBDHXDm/LCkI
XcfugsS/SyzZ3vH0Ow0/cLt/O8n/G6Xurw7BUNjrCA3ePt5bB5nKzzIQMA3MHhLqWr/rnNNscxJ1
s9R6WjRg/7Az/9H7+KtwGUaObSJkQdwi6Ai6v1gEy5TBuSv65lgzMbgaUkp3MCG0l42Btq/VjN/T
UjjOTTIFo33qcJ7GqABNI62uczcH9nzm0uEKcbrbqluDDgwPwnYHyed5SiFgT0VDAegsdUzZVnn9
h4DJG3KgJ1vk0fLW9AN6lIR8jwDcB5m7b407zcNjjwq83y+DCe02qj3aqN+IMpHFmj7KgS2JIdVn
drLSmNkxnirfxlpa6v6DJVN/BstUP9phQkU/tD1/HtunfBXgxBUhZMo31r1TcMDCFnG/GP3Yk8TF
weEQJIQdaP5gh3ROwqruUtNTu94MQOyvZ+Ezxvv3X/ra7fi74Q+Lpus5dGqQ9YCa/ZWQV1Ah48sS
DTDI9bwMFJizwYhCIflhPvhp1vr32eq6ev7lhUDrUwYgd7J+XV1BxwmuLXmhMsWtRnOiqnYoevh+
uPdW4PkarpHAa/RQIzf/ZHj+11fH+how24WVHpILsq79v/kaJXQun0D6BmCjZHg3z/h+QAM+mHXZ
HRtl8Kre4HMIMOaKY9vvr7HJ6PqXz47MEB15aJkrxPLXzz7nroFCp2uOjJT56dDyGaeQDE18Qt5z
bMYmzoefHN1cDslKExRdPXLwqxO/PBJCaj6d39D/6fn+Sc+HLu8f5Avqrf9ZunD+G/8h5LP/cHHM
s0eGNDJ9bMD/2dtEnvAHKC4eSXQ80Q2s/uG/hHzIF5zQ4z/RocM3TNz5f/Y2LfePYJUEsipF4IMT
+x8p+fA9r1vm3+4yE+ggd1jo4279wQ38eZ2LwTCwNNHYn5Guv0wGtSdTyO8Bxd7NAg1zlxoArFTV
FA/+HFz3vUSXPeXto2zge4muvxhJzN60wTrEaUbjpGPbiw9Tk6d3TFWNt9H3yRv3GtEenSCGZ8IA
OunvaoDW9r3jZAWTT4ynpn9azC6wbvCdieZLD1x8xEBfLI19gE8l5XUgO9jxEXa7RWGDDaehonEY
k10JwTkRPo/nuevaL2UA/R52Kc9q8wLyjmdt0DqFw85PhdPv09Kx5MWAzbUE3MO5CE2EQpuBcKrK
Gf77jbaeHWo25sJLYzYY/x1asgcGENo9jRnqLAb6OvPzJyagxjiB4AbQt00Bub6xFwYfiZfTESL8
BL7sbs2ymiAwA58WxMaxm2wH3kJ/KFRjXbIHLSuOKWQimNMmwh+GkHw/YRmYdkuDu2CLRf2IrVq+
qjobqk1Z28MxN1QAWShwX/GNE9lsA9bN+uwxQUvPlzXm15x8miOwq+e8oYOQD3O+MasQgNqc0Mhs
KbleMpUx8dRktfuBum6c7jKdx/GlT6oaVlJ/Z1OX4i6bQjaaxPs+qJiKY5xfwZ73hDeEUaHsU6KK
ZzXBctOAgi6CwHlPYPXs7LgYH8kEw3m5GNWBMoGoBk7knM3mQ++n/j6w6gPSmgcoCs9eaX0SCjVc
LjiHN2GR3DC19qNqHF6bqr+opqY+FgP6e3i0W7VU1qbX0ruUiCP3XbvcpQk5lYVVPEv6W1uKsmZH
8+tPL6u968pb4rs5bDxS4Knfw5EzWQ/qrKBUPTiTQ+4CflOLBMXtNE0qSghNilCKplfxWHbXwYC5
0+dJePKbLNvXanE3o5EgqAF//J5B8DlU5Iy/B5j+LlSn9U62roFwlTYIpuA/MUY0t64xPLpDph6x
f5cHpJpMtTKZHevCI18pg16JOYEhbu0SGMpj98S+kO47sNz7pHI5n6ZGeJi8+c/GBQBP2dNsY/aO
DR5FWoGxyt4bND3R5NLOAa9M105UPVNuzqpoP2GxLwYnJjGVOxDWNAAt9WS6NZbWsng2yvgEfox0
qF4Stj4YL66OxcYuVH6Rti72Belkn2sG77dx8ZFUDigFkSIwqGvBsY1aFFdAxMZLzxu44yEJtVsb
YtpnM3gAtiYyuVwQYIHAapFPiyYlRRlHqxDjgyY8w38snQKxn8AivWnjLltxT97eblAJxiiaerSP
Y87IjgHmIMwlOXAqtS7qMenog9sDr8bCgi4dz8P3sWzpJsbTdJfPhRlNE8siCScS3AOl9Ecr2VR3
ie/oC9wIcP6HWc90jlhaao2mFCpqeberl2oePs22BUqQEGy599Q4pp/IDwkyCuawpQUtWjnfWIHb
v/YIB4DDpwwI9uZUicu0DqvDnAWSbHiDs72FaLItwCLo3DsQb8MugVkzakRCJKs9jQwCFh7gsrV3
TDHKA7gBAmSC5avCY/jsZ1LdlLnxxi31Yi2Z2NRl0cAGHC4Go3VucoEtmWFBTrRo9hH3QbfNLJk9
V11ORxa/WnZtIaIFzYCvZruAI7xrq/hLW1pFsIFlH15JXNMXZjjsSTKbruiHyQfHDo3Hwul9nOtu
hmY7bFfhA9HJY5JyG8/KsnYxcTF7XWpx7cW6ATw49ESPDwPR9Wmz4+fgPTOERrPFXYtZwiMAghlY
TCd8R2EHdw/CVZli3Ml0TwOVDPlNPCzrs2QB488B+h7PwivTEPfoTFX4vbP6e58Z77zpCyxpdjB8
9XRe4S1DLmzZ08kpzWBbjKaNgwq4xGdMaPsuNwbjUuPJgs4ymttaLDAuG4VRJQlW7qrJfhDom4xQ
0tvFENO1zkIClPVI2mGtrI3qEdlOvjXuBscCLRg6ivmzFUQoD8aNNLuDNpKOPXi4Dkd2rcUG1Lby
TSKBbfdEpry78WYykBNzfhgDaHEFc5hd4yDY4rPBolHqYOiWpBgx0Yk1FRo9L+RciUd8J/A9RaNp
GFtUB+ROVE2JuT2w+qcwy8EzBoXeonUPt/3QnkKDhkVnyE/V+l+qzG92uM/HveglMDxNt8NwUIjj
4Yc4xkH/wijajzWHtBzi8dKkxQSjDjh6afn1rUVlcoWpr9nVQuf7ORsEQFwQj4brh/jEOaNOdU2/
IUE9yKBHI6wD1GXRKr9F9/ttWQS8OkQMqDOGb1ZTFJeupDtiMkLdMMbTGyKmASCUU3/oMyeN5qL4
xFkT7pVcvlHTooReQvYyDNDxddwA4Ke7zNZPINP7yqUBi4hUIi6sOEpB1dzQopl4uIOd9ESCrcf9
pBX0pzNk5b50KRgm5bxUuL2iqujb5zLgRy2dA8eMdu5nNzoWbYsc/AqbKA2kOb0jVC+/D61GnkRg
LVdTMXAZ/OLbWMVQeyfuLnap6SUAjB45g/1Ir6qGroxeOVcB+7qXle9WPVh4I3VzGmGf7vPJ11FN
EOe+z5fqyjItgJ16caLJ1u99GmsGu56/mRkGbmZyaHaCNN/nXljLXWH3sCpWXZsHY2GE/zAXkrc/
YZp/5bYvhuthroOn1nf5u7TjHnGUnjxy/yKYOsn9CEHtzh3i/BUc46PreTOdjuTGsZr+aDO1hvWW
5hJeWsyFTrPU+RJiU4+UiyFLD8HOWWLPQjDiJ3zTExDjpUVanhGoZEZJY324tardreZ73liglW8n
cxmOYlH+0Vdu8G0uevE6CnJhZDzcLsI28t1EBPIxl4N961betDOXXNUr6pTeHYBSpgYTVo3YdVkR
onpog9B9IPqiFxG7pkGJYUkrgmNdfvadHSAQ6nP6fIsvyFbUfucdpDRdbpkad+Cx68OF4TOG4y1M
iUeZ6XUMK64AIOVfe+C873XSXpQz6SKwDQAgton9ASPAfay9zPpuJjnjoQVifEHayahOcm66Fhh0
mo9b8BnquyiDciubsX9cZtjRMZvn9ZQa5YFEnLvFqy9j/Gv+duJxoI6mseQsZ2/yP+LEr6LU6v3b
cHCzF1d2zrU5Zu62q+Zy5+JUILZILgzW6UTumsFuHjrbgUGtuRQ3qrDIhxJx427wiI6kvHQBjFA6
Uvq2DuBaJmaX72N/HvarAm8neV/IvzzjQD8krg4tENAXdrPihUfc+LUkd/oReW4MccHPTsKdqXjj
1rto64k5UGb0MWQ9by6fEwt46eVkaGSLC+iLEEpwQ8sbN5tE+3/BGHiK0kqZxUY5tdx6U0LgtOi7
+2FRw4sIlvGDZtV0DPomvGyY4t46Sdp9aWwXUYHfM/Ld2q23Lap1gk51tTzTza7ozLluPz8lJjss
fV9nDLdLKG0QuaXU0y7LuR8uEX3TKwgYn36Z42DxviYEwC3bCVga1c/ohNyIncI20nlMpp3C8RC+
Fenr5M/AbEkoeiyRdiBhI5DyGnNP9oq6t94jfq6cbbWo8jSODGDw5ybBxiHsMUAGMVcvIlbxPZoz
7DQV22tXhY+4vNdjeTu+1xXtTyP18703LMllV1OSlvW0Ol+qqXoy0znd2MK3Dgwri6u8oaunK6Se
BICWkTSWknFvJ939jGvivnTcrtu6CyaefMLjMuUmKen1Qii5ldfHEZTIHXOAWD8Eft41tyohTnEb
4tZvPcDwaOopFhg7hYyqSalhZtB/UG5ma4pv4bez80gu0Tnhd9R4Wrr+mIdpFRI+ueYBl8oxImw8
5q5cZN1t7T5lH1VBqSidPPs4pJ77QhxgNW6XOSGWryu4F9/ptcRbgSIwucqmKWN+oEWX77BDz1vP
GieJl8VHNZ/C6WAuZMCR70PzQbWkhlV4fg+Ly7B3GjRY3rmTp441uR0HO7uiEZdFsTX6n1XXON9F
DXWEtisW7APi86e+COPs1WRKFlU4fYmWYn4a9Aywtx4otz9x1iRHb6wowc0hNaIW1e/zks9il3ns
zruQ+Mw9Q+jlTVBYX84oWjcl5+PGl+LQ8GMvFqsd7iWtmq+pcqqHmZHuxSKzObIqR27d1MRhbqaV
DewJQCBQHaqDtsBtW2Dw77q8uXGcFpUy7/FLTxW5G5QK0ReZOe1kcy3OW80wsBt2Y+mfDFlP24aD
+wNep3DfFcJ6cx3lHIl+k6BL2JlgxgQbP2vSQ5YwE+0a8GJ2Vnl8vX06v9Pgnw6kk9/aKg0/RN3d
TryTTTcIC/+wpY8t6V6UUmNyRY+Z1HscEPOOddPuGYO4u1aDXiCMZqUc51m6m+OKVMWSx3gM4/gb
HjyCRkO/OhoZVF+DoB7mWB6QY0ASfYRMQ+NFtu19EzuI9ELfuB3sRT/IOYVPWpTXisAZHKq13VGB
G+Wu1Gn6p5Secx3HWcZG2yZEBOHXL3o2/pG2vaZLGC0dihpUGRMPnVnfp4MIbyaV4LCtCYkqvMzd
Ee7Ehtk3zUUmzLsgwLfb9+ChGMcmb4B2823dgGyisGuDmwKKGQkf+DHMMgb1VIb261nIC0SANm2V
pRUEpv61tbEfpeh9HVeZgrTK6UMoHqxBJpaTJgyY6zeOq0Z0GDeKhNtIFzbdBz8BKbGUbyjf0h14
snRj1eorwaSXaRJs9dLioy+/9jnuSFTsotlB78Kur2x75wVIjcosjC/yDMUXRKiYQYrwGOVqk0C0
WuXlrkNsNNIObK8aJOGslt4Hh1P4kdUhHS2TpLij/yDEdnTUGOwmsBo3/UC9nQvU8u3a/lFBL09M
Y8oddm/Ac3kg/pxrjmj5kE9HMrfH7Wy0jGUH7HLQ3L4PqRou/Aq3N/Q1wvGacZumWuLU8oiJsIzi
As7BhPUhTUhZbN85r1GK6TrDwbzk1ake5VREydTrlwk8LI7v+dq2UTZRSj0x52ojHzDyZerZ+F7U
QuHYpNA0lhY3/Wh023oav4Vmez2b2t4wx32uDbY8WCKQeTziQ2fXDl5SZVYbZLv1NhTBhGo7dp+W
hoGouxTWZa3Tq8yoafD7PcT29BEm2KfNTrqfNdVRnUiICI31iha5PNlT7Xz0Lpk2IulsLPfVswL+
8illhdsxqQNv2ND1oPhWcgTR4VUPgR6wqDZJbm4HGcTfJjEWRH1NE0i1UM8PRCou6C8YJtJ2GuZ5
7/aOxmdKFCdnHOUeitEOH4jZAg0kbRd5ez7FPlOpLh0M7oRq54kCRj6DunnJYGPoJN7yVUn/GsKS
vJ085LkbsyDFF3AXkHmCEkvy84LS7HejSOWNZXrBiV/wn4o6+LQS6wH6GJsHQX5nbtaFdnm4AtP4
HhcS509hFERSeaOz8X0gam6pLpbMJ0hRmM8djyTc7QNEL2vtBco6iXQIod03PXiGLpqKGAPjwXKp
hJPeYkvwVDfNx7wBlDy134BaXygWfIT7QJyKxLiOw55ap3TbXd76F9Kchj3hQ/7OL7zyQrq0/1oG
JhEzSbjnnOKi2GmvumS6J/b5Q1QZKz7W7g41y33ryHpLY8Y/1U5hEbs8pAfOLjQQl8q4nS3nJTMd
lCyxAdwa/UyUlHZ9SIVMCL+rzKMi0GnbuWN/qodE0LlAOiMKEvbmOLwfDeYXeTxnUdrob0Vi0jkb
tL3H0UHg32C/x8j/HucAopan9NxF+djMf7q9Pz2y98FO9Fx4F6IdL7qWZpTAHA1GirzjDmby1s4y
a9eJojgylb12hrKP4sV2xq2VwS1FcmdW/iYXaXEB2yMywwVOXqblW282zSsBETY0eWNZvuOixm9k
6sJ4a7yqu/VFaRxzHnjdBl2sIl0v73DUckTCVJenW7AcF53hJDu70vqdOotbKwGiT7RAcNugirwG
hzZ+NzLvM+lMTeJpavSg9IPwflE4nF14qyhCMjFjK3LHOwtRxHLTqaAhidyvmgNd0AoD2IBcfFlC
b282gF4IQsrUVloZdI5s0XIP4TrlvBAbNyb4iylyeRgcs3h60on7hQrBfWzjpAF6o4cj94HeeV1v
crgKnucAQjTcGusxEaWM+pQ8GbOP3yq1wmirOIhM38IxVXJINy5ni6LmCn8BjDhIk5fUEIPaJ17X
RF2eeSM5q+w/jINAIR6SeFZrk6gk9pFeGDVN5ZmbmsMN5d2Mqg3ladM9d9JpL9sWEh5CRuI/gHnQ
49NkPkeafeHVa1Ro38yZK54mfoC3DdpxeRkLROzcxjFNIxrUeBTgHF7bowRnz+ohWVfOw2Fu6+xq
kVISI0yDB73DmFAxaYQppjUAwusQyEUVu8wrcYT+N6dLSborxnw4yoBkZ/DhLUVrgJASDTDSDMZz
6tEd5UDzSRSS4D0tAr4JA+2c1RPUmCY5kJ0kxolMT00/6GJSRWRzo+0W8kKJDO45eCuLRzQlaCW3
ky0/Z8rrHSOCe21Q1i+9B1Wx8FDFyBE2OYPve5VM1ku+2uvhkbBhL51r3vVtQ+Rk2U7BQ+92PE/Z
y5q7cjGmFwPdxoWdtvRl1qz7604bw0shDXEDnk4fLBmgqxun3r7HOMUIHQsTIhszDi8NI7XeyVkr
LoY+mB4ty6YZqqyRu5S0nS4lbieokekieNlmLgb2yJ8dnlgjZhWUvF2Y5Dd0+AeeJ2Fnl5fwkFHR
DN7s8k1XKJeGLsm3qujvlqTH/oADwdrZtKGexOInFyh+iggztv4sZWW+xmZPobZ4uCPodHQ3aRhm
CWDXrH0ZPRfxiMFTN2kcHmYsqS2HnQwVWp8fpDEHxEB21WUXK/80zWLYSTweVxLZGyw+3xRXzdLM
X4YcZR27LLGBMJ6glnbEpNjZYNzLopU3xEMHxyo1k10/LfIAGtKJUKOzSoxuHq6DsrK/0r0lgxdI
zZOgvrvqmnbeIwuyj7Qzfbo0Rvqg03yKkJRC02eWETHfrq7HIfxuTCbGN7OKj17qDltDL+Z1OHFr
QCtKd1lrnwheDu5q5anTrN3pwgOHOm/QtG+Rw0L0oWKM6Dd3yDfC8RoYTHEFnPadnCVzN8Va7PNA
vyW6SiPLQa0bBzltRTOu6JV1+tnIbNShnZnupIU/x2ChH9KJUJgJmsGJnHV6Nk1Ra4tG27JNbWVu
PVPgJ3cbalmxdK9Z6eiIowKExE55WE7MfrxDvkwf2CQ+flu71lQ+KDfFdJnysMldRLj0s6biyvAB
K7iMb+ixIrvSTbo3i2DZoOG8cYuF3xdoZ2ylb2eC9DbWVDyHvYVkkc0aP9guI5JnS6fkLawZQYcJ
A495TpMtGdliW/tGs7fMwjnOTnVwkvxhCUDwNDgpSMsQSKmT5dZOM4SvefuCcCS/Q/qM6dU6UlgN
h2lxpm+GYgxi2cZXWOyEqS9UyGum+UGiPdyoYHyrwry9n8f2Hr5MqTeiQeuyQZhKvnRp3CIY0VG8
IjlbRJVXzmR8OIY/Xq9YVtI6lLPJGIPR6AmdrzCxQFlUqAClVKeubP8PQ/Pf4hciy3GQFPzXrpyX
tz7FAD409U+z6x9/7a/ZNXSXP9D20Ar8C0PDFPovX45pOX+sfpjVrMN4/D/4M2uQFX3hVRbkOc4Z
e/iXJYcgK9dBnAvbEKIYYqH/UZDVzzIgSDZ0CuA8AE9kZm2hDvl5Zr00SzuigmGgMJXkQyMLG++7
sh+8jZrb/tvfLszdj1H4fy1DOb8YuEToiyJ0PD7uL5qjxFVO6SPfvE8NFOs1ochkYEzhc5HRR6Ny
FvKV4bPzFk55d/xfvLSNwykIVnTPrxqUzChMNdBfuMetz0uH3Rr4qmescqgWccKy3TEKFR1OkT5e
kPb//uV/lnetnxxVgEUyDJA8vrhfX96ys6QGUWLfl5XBLhoYSOsYaowoprJmfTm1uhR+/5rWz8qX
v16UpeLQj/QQv/xyuWsJ1y2RoXXvWjVqF4yrJ4sZbrv3mRY/y4E+hpMBLENyNKKASodx+PCw9BxK
w+M6tCDFDhKziTr2RpfEu2VBK+QxMGkjam1hXk4yprWXLWsgKaGq6MYUM3U7+v3nWAlI/19W8eNj
nP1inuXiiXd+wcwHc2Cjuk+te4w2rJWxdE6qXK0kAelWT2WGcEcV8Hd//6p43v71VUNuD+apvHD4
i2gJ/4ufK7cz73PAkU8/woL9Ov0UuaLMMslwdh1p3jDBQQSgU8xTv3/9f70xfdsMOAljFGfd/Hqv
wEirC6IKzXtvzbfN1huGg566S6bWvPn9S/0ikTpfYdtEjIbOnhcEjvPzJhBrf6iFGM17h1yGBzjY
WKemjOk90yW7/1CF47xNwlvvToE5SvozNwuJ9MRbgnf4h6/7331wG9SIDQvLZU76y6q1HKMJWxFD
0B5abhLHj8vmilpbTJtsjaz9/Wf/dzfJikPhvuR/PnrInz+7KXNBwPFkYdulRqRdgb3pbDgafdEQ
R776TSasPcToscpDgntviBRSHLvXmHFadktzaXiTekgYxkJ8EhZuMYjcO3PAYpimMJf4qTl3GWUv
yIUQklG5//2H+CVV+vwF+gByHYFgCrpt8MstkpdJPAbIRu5j0B7tfkFEejyvGzVU8rXrKiMqAwx3
teYCVhypdkm2rFHIOmyPUleo3rLCAb6/zAvdFzMW/UfQCfXw+/f5b3bBVbeF4Aq5o4P/8+drbXAK
mDzGxPfu4nNBzpfZlJ18NUVsPrUkm/zDyl6foD/dxR4WBfSVIfUVMbM4XH9+xWpIrFwUur+fMaRc
4upz32KarvzDxpE1ClvddbbXe3RNYgSpYspTzOsMeB8zCJ0SgbIePmzije5ygZFLGNwEmY1rEbJs
c3m+RD1PDW+Dyz286icfDxik4CuCqZGeUBjfLBoL4u8v4w9h6N+3RB7WaGVx0pqORXLJrzbaJShC
HwVlck+MF9M9qZdum/tGfgtugxN6zTRwjnJ/YvJjufC5QRAQEr0PU1xzm5KfLSKNcSaycgLH4Ln7
eyLJjeGYev1o4rBJ6PdBrGCAh6iKQbhIZ+ML7bhk2Aq/aQC2JpC+I8y+uA9AN3Nn5P087ngEeHLD
8LrZOIGs70fgD5dBX+VXwN6bmynHwoQKqxNM+63S+GoShw5CVZffRdGbW3RLnA+xtiyS9zelH9pt
tHcx6LTeZgPP7wuswhV4VTuXd4CMgVfQc/fijdP0AvIrAEmcIb4hn8e6zOetHfv+Yxi2KTT2PCHl
vrPQ8HMATTpOCV6I98QbrOC9NWgCYU3rh+K4YOFH5TaODmysFhraKUZUe2UlI8MzOcUXAiDSo54n
DLg+TrPu3phRPsLGGmqXoa4FIaiCgyrv/KQqaXmHThpvg5zk4CQdeewWrBEfxVQCshOlXFulSMco
DcKdD26Ld9e47hvyGMqEOmC3oQRcXcqSp0Cfaf4aivAyJa+N/krQ0zDaKGwl/hUd4mLkyWxy3pPM
O0bhyws7Ebm+9uymvSKfIjAJGm2qlIZNpoITur30ZirC4XuAfAp9j5UK/DNQLUO7Sm46y4G1G3Js
b5HMzUIsX4kjzC4shn8APgNO+UPT0IHC0eqHVrznBNh8A3ngfoWtAfrLk+kHC0X9mYxxvrqdk3or
Rr4eYjKGGk+BdInu9KeIhXWOa4hrpZCrAEHYBM3w4bT04JWbJfLJcIOsgIcXYAK8qOsyrJ78KW5E
yAIodeNvK78KVjSddvy1IQXxMbb4f1QBlkvjyMkME7CORpoEnLQwQ/nVSPFr8XaLnNMWBrkq2Bug
kg/l4qoHZu9c6dqYmkuRBBRD7ODOWxvMmBKZ/kvNgCAuvyij5xvTMXZk2neYNyc/XJ2eq+kz06zK
TRqYPEwdGHOkHJs+5G8gPKQek3lQbtBfGZEQXUDU38zyqhPGDxAx2LIzB52Bj+c2WrTnvMUY/TZJ
JqhXhxLLJ/Ee7puKl/AZ90v/0WNUOOHIYeNx2Id8pyJ0ukvp47fcoUFUVTY/XrerL5kTR3NJWRc/
j96ExkdXzWVRF9ZTK9b5MBIM7AAD3BhkaT4qk9IJYfua5sDvJAujGGgwFD4WSiEswP5qiQ1cLk5n
8aTeDKXNn0A7n9/Qj2KLQWQRXCVr1HvoN+rBcj0e6tk5TWHdI6nhgquYAI3Lsyc2boL+ow3XS3m2
UvdgH8Hwru8WRx6uT7uFYd5QdlqwoTN9B3eWXxYlbfhbvKX4ghO8CCP2gZuzpFuvDnIEFOHu7HUf
M44bdplbTwBdeDwPag0QWqtHbXHtTTJl4KJz/+bgqqf+A4mqwg7Lr2ho0LTEeY0rvpjcN5KPwh0h
4v2HLHnatmHSvuZFRfWrsl4/nAuFpWhrfcH0yPsB1QC6x1fb8mZApuQfuNdwdGZEHp3gN9FZY0Ye
eU0MZQQ5YXPFMuK7wylG8d60PHh6LApgjNWDyAVFeAMSeeeahXxFX8nTXBegDHYxeb5vXr9g3Mbc
ilym7TveOTpYKigCLzQOQKNj5HYucJiW4KNccIX/OPzYq9da5yGDh9LVDnIclE05UxfmEdezq7FS
I6MEo03m0oHHDm9QWgDINoFRzzmJx2b8XmISiTf1+RYyCQDC9K26tQziyTNsu/k+cOb+owx7viMZ
BxR3/GuIWrTb1Y7L3tasRxX41kSDaHzwbAP2yeObvql72z/xcZpLZCveA8oTxFJkDPJuEcl1R9yw
5g3qVupyZNA3AqkJ2idn5CejF1J3Dobt8VrOiZHSk4s5A5pezaoldgmfMT4N3gyYaLwjTF35pxmE
SHIz/ykviCbaDa3IDoDDWCNnI0VazVxT6KN8/vMmUJS2etBZzVUpwRldeRqzShtyh0lvfflqHoLo
bIYvUdW95gwPLjF6dkfK/fYIIZ9vFYxzsEV9uV6HmRI0rLP42Ui1ulM68d4QpXC/ihJVhpUhRt0m
Lnd81/W8k/NKdFRuMljP2AJckxp994N/4CQtUvEQJvV8Cpr1C8pbh63JauL2WHW4djLkJHS4OY72
OxqmFEVWgIJxY8GeetQCg469hvZaBu4RFHscQxwVmBAucEsBrqOJuWGfD0khysKVAyC50VsMr3fn
T8iTiBq5R88NvoEAlPOBd5kN+bpginqaEo6oGVu32MwcaZ/Glt+km8/XMqxV2gL7vvxRMZ4fm3oR
rChZGoAVgjN8wJXhVW0FBmBSi+ihceQks161Tk4qJLHHBMXdrW8n9fgURRY7bxLFgx3VK/YDXy23
FWkD8da3F3uPxgsjvdsnbEdZwc1lOatHJu07YO4pSx4aWRGrhzSLPXs3T/gKdeYyLnTDsXQfVDcz
WsHqB9HB6IT79hdoIYMXUStsSxiLnVPRNuirISHOJcpsj79NAJjVPprCmqnY44ILvawPlyw/733K
IuS7SUw2eUqRZD2SM6mCqlexJpb1AvzYi9aD+5Rb7AvrxtolPk+c89plqsBjTQ0kais/0+9ECcb3
5/XpMLc95DQCDlPdOsW1PwYskUCMcArcYrpIEw2T6MeCQJ8TfEpScbE8dlN3NPI6RFYAmywhg+Lp
vCo8VawOLSs2seWS3Ge2tXkDP5Rbp+hXRjreR7OmD3yGcCyFEfmtRROic3OwFNn6gX64gRhHlVHn
zPw3TSHUbdnvzRvT4SOw5MwncrGaeWuWCXeWH7c8YQCooIaQLJoxb9jt7cy8JXNtueekzqIWhsko
f8DfgLaH+wsoMi6gJva52Ewm18c3lDBQjOhnaAbxAEKRn9h6hmA7sCk0STfFe9KyQ7YrYhgXFtzA
bWa3mtdFra4eKu1wJJAc1aCuglZIXHrL6LsnJgqz5QzGNnc6hUaEWmh5nECeq+MwTnV6a65sxFPN
NnqDhJV34QbDiu3IGAlshRkv3dPgjhQhiVGEz2JlttXw8Pi8fjjfOQyFH8dAVbeAuL6nRmxEBVPa
I/x3hLAdO/tcJPlngv5x44NG2Njo+otoamxuYAUKBowWTySdMWIfaHmGVCjaey5yzXXOJF9o4+IY
ORjj/2PvzHrbxpYt/FeCfqfAeXg4B7iWPMZ2bMeJO0+CbCsiRYozxeHX32+TVFpShu6EAZq4uESj
0R07W+RWsXbVqlWr1tqZHKIlj85YRHv2ttpcenG8vtH0TFGmnJqbSzL76kKILNRTOldDeKcMr3Oq
gHjBVCucIUGm0PJXYURWVZbLV4lw/ldwmgAiGSxETFXoERkMU3EvpUgFhQFlK6ZJgB7E+9WaytI0
3cT8O3EUNkkzmuoOBLCEQFymFwhV4ZeSLTHORoR0iWtXD0wVJ8IDg58WCcoabaLs0xj3ttQcXlXH
TejAk1NuDzEFwCYoq+UM/QnutGoPkzmaaZ8aw4t8OggcXJJP1/wpWhXMMYCO9XFuz7GgNjFcyasw
vgoY5YbLy/FpkVkhtgGeRpcnIjfXnrOi1TN2lNtWUkaR8uxVbehTgUFHzyTmpJ2Fpsr5SW0Ua92s
8FYNHMrHLZ88bf2ms/Zxjqg9aad1EvJOBCLejOeOfb1JoY0xdQv4qqz0+BPS0eVJlOP30oRXKA8w
Hm8OiUSKjDNTdNqgYwdXbkpu516oVFyW+taUM8jGBW9cLgQqDT9xrpnCICKMJHpbCDGXDbQG/dKy
UA26JGGr8ouM/AZyYJGeR+h2n9ElBMfbztC/kf1GeaSPAcjOcPBK4DxsibWWODZgy5JJtG2WJs2p
jy6INdRYNGZiqEC3abPiMOpCZkPefDZpl4Z1j3TaGRPxGJRs1rl6xie7j0hDVh8q12yuXcgeHyBz
+rOMNwTvTLbTnMHxF5QJcwNFq9Zj6S6VKBJT8HdC+1RLtepCRX/lpYg143XNaPQl9J4tbTVVRrhd
0sJMXKW+VeJMvlYIys4DwJU/RVNYChdiTrk6SZg9f8rsieTKQHfk1rNie7Zam97TJs5X701i/Gpa
bJCo9DNDPq9to751tHj+wZWYWRUlNSvRVeJlRMqhs7prQomMlb7QktnMOUy/k9TZmv+vq/yPKjyo
DQs8/vsVnotFufC8/epO/1d21R1Dn6CQJgNWGqCWhglkuavumLJQZBNVGls3+BUw+r7Eo6oTxISA
2tHfo+EbxsaXzkTFnjggGdDOYKkq/OTnSjwCvt1Di4iRaHQiz1JNqh/AbwIk2+u/BbAIaDRbqe/p
OIxBXppNBjsebZ102qCaTtcKKIbrBelLbJEHuq4vPagOKgGhDuwMU8hGLiyrIHoywbCcoVyL4IsE
wb0iU4XyxjqmhOTOCemyd7dOqxhmN6cfpefKP6MdALK0snauVUkm+nJCpumt/fo8Umv/oVkzgtVB
/PLEVaRiSYtbk9IAxKA/qWIYHhrmtOO7WV6i0xzXC4v5dDTRuGzb1F2JJDX10+bMCmTetFqKnwvV
XS9yVHjvkDFGbI2A/xNjVFJAshVkPa1u8uU2XSknKvK4DCeRlfuVa96L7BagI8jUDwUijv5sz17u
ur3eL3wdtYaKMdO2adqQTxxqX7Yi9LX3v4JNo+traZ6Z75tUcy4NesAomIt2a4f+Z5/oGWLuiadu
nDuIsOp1WEIqPolNm5ZJz0fno3HX9allGdEl3PvtTcM8TUbi6NGr4vnSU5gY2YPL8E1I7uv1TWHk
gB22mwcfgwDeG2TwmIBWi97ZdvqBDN24gC9+ba1KFfFplUYqB7kMM3n+8UOL1tpDuwPlFQYM8R+l
ABptDx86BiNCNheCnx5t5p8U8e2vokj5k5IosxQtOb0kjkgvUefNT3U3hLq4kfDOGUN2bqqikp9j
X2EbUOWu3q1glKHtqxnv5zX/lWiqulTjSHm7ktTynUsN71pDc/TOsOcfYWmq5w7c1o9+yKRHkwP+
wgtLmGZSKp37W9G4EMH/bWTGsp5o6Ki8lRvtNTSLa0S0FUKxuXHBVBvoxTqUW69CM6IyaF6UY8dF
H+JTEDvrK/p/yhfPRc0KDePyJU7nGn1pdLSnOZnQHOSfgJEmRK+sHngp/VtrC/IVgP5c+Jogzq1T
aBipiYzQujHe2jpToBnXUxUzz8sSqPNr5xyChDpVGbY1s0LykyrkW2K4r7e+2bhacl3bgcpQ1DBe
2kz4SU9ComS6Ew1yyaqxFKa7ZtkF9U7vbcAc1Zu5SIcYarG94Rjn4VStIOVI3GYN98JdQ5LWV+qD
BNL6LssVNlT1VmdeYzcXpSHeTTqIKROX2ZPO2IpnZ+WvrnWdYRXyqqr+Brg3Dn0WpQFbRQte1lAO
c/guHSEkueez1NV2Pl9tLenBRav2PneK8Jzm6eBjXaEekFqMsCV+xHYY3/VCB1kzzfIshgld1u7r
GjLQbYx29hXiT8kTswniGfm6fM6ogj/BY/1ZUpibD5uEVfwt+YUQwQ3PA77762g+h9PMODBUnVfV
KeCY+lDJKRRt5OkdxCSl+gZAFxKiItVnW5Q1hEON/KvUiBmQRdOneurJBcOV13A/blMmlty3Zhuv
afOlr6m+SRNDYVxdNCeisOU/bWmTPTnk7E8UGZNbeo853uknoJqqoXT2DE3sPIlQR5kWSEzDfCsK
81yvGyiaPiOT3tlyEtWnP351VVEX+evIENsPu8Cmnx49UORCLfFq721/mSgZgxvS+YOaxiaaGVSY
afFIpPfrxuEJFFSyp2aSSY/r2mMKmUExAbWVlPHJ5zZhS32i8Q4WJ2qQMPAQQHPhb82UXr6kRM4T
Htb8U6oTqSFeGShMTy2kv6mIfesBdHG8KrAGNEsVAyD3HyBk/haspJX1EJhNfgokUt0ykHWFejs5
pGjlRdo7AQwwUCKhhdg1JGjgYbwgIDXeKqU5/8y7pwlYI1polaVcm2XlX7lqXJD7QSd+BLojKXAh
oNsnP9789jw+2nx0Wplsqarg5lT0Du+93NBu0eil8RAVBkPUyiybf8aamReQAgx+VBBuvEFlv3oX
WNvwPAf4htwUhig7xd72KtrYtCg6anoZGGV6GVmJ9JgjtnzO9Nzcm6boXr5r7My7tlSev9w49O7n
WZl93nJM8BV5+nM2Z9yf3DTQuf2EpKrQSz88t7ZWOqU9pIHNR1tETvv3kwrQeyHZkn2VeQl9rJSz
zxiCtjqLA7f6hCYrQo7ldn7p1W562oRWaE9zVa2WyirDX9HRgZR0FqvKaaPFDoRf/1nZgHG6WpjQ
Nx3Hl4G+nX8KLV51YgKSRvHqzR1p9ZoiGLY9NX3+sACJuWqqVH2AQlkXs81a29LylrivMqprZ7B2
55+wvO1SDzbCg4itWVvzK9pqEVqQBf1C3+D5Yi+VT2raLh9l2GwIFSWmh9bS+gW1V2BU+n5QEVKz
aUoZif7PQL12qzKj7hRUtygOcJb82BAIEo9fQ0eDAsSEUXy2CAePwgZ89aYgV0DXC863NWW6kVud
tL6Z9rLkHHU7d2qBYyLhSXXljFAsXphq3tw3sN7909UmQzY8sSCTrYMrxn1mJVKjskfKL629DRS2
8Cynd4bXFYWW57qUgw+4//xZLfXtsvAsXZo5prFB6N+1wZToSwxutkhCnG4QdMEO9BDkgAlucxpD
FcoxNLBtmJG4kio6LmKLQUebDxUKZBp3mdUB8/u8cycxpXu0W+tylhVy8ZpA1bvHvlw6a5LoolIa
BFJ5ay/opxMhp/heY3pmn7LKvzAkf1vPKpBPsPf6SQFYmDFnXjvhflxa9Ne8EGTVGOtazeBi2rb1
olEOmaXbrX/FQCwGETpBjci71iTnTaK60Q0Tv3XGExW++5FzwPuYSWvRvhuXGgOiEbJ4gr7rkH35
ibm6IEGTq+lGwxucZC4FLsmxlAdpW4oAB4TlSkal6FzKNuYshaMIjOQW+WmOarjM4/q4vCDK2Kis
pH+WHu2C16B21WY+tc1M12fwC8LH1SrPLucy3XQnjbLWnl1t7tXIKZix/1bKcxH+OPU9UAZtO0wg
kp839Cihwoi096zGs4uelUa5Xhmlf1VjCMjBlyDNkl671OsUTftToUKFNDJDle4B7+BAK7BdHlJi
ywsU4qn4ZrR0faaCZl/aRSOBS0JvPmFKEAOm5bQpT/Xt1iGlNz3E/dM5zREpJe8TSoEaPTWrFIlS
w5dOaFOWZ+j/Bp8tq3zIo0SoHBG2zk9KH830oGRCkgU//U7dWHQhqwHs7Qz5r/v2Rfo/I7nTP8hs
kS9OW6Xw+2KZ1g/LrKCFa6e3LX56F3lh/kifeO7l9c/+0o8XevOPcmXisa9EfNqbam/mR2sEC+65
eF3+5w9NmehIijOUTwGN48KrBVG46n8sOc4EZAulHkFDExexIcn53iZ9bxt+/ITdfv74d370BN0G
Xb7+5w+bd2jPlX/5Zn5mEwTBk9MQILZ7SLL//U2wDDZJDE2mxNReJO3/yia8REWYC2MEYz5guMJO
/Wd7cLTCniE4KDppEHSQoGsvAp39PcAQZChwpoZScXt1HzgiQ4BJeowc/fTbANbD+CwDbapuE47e
BkUWfF8x4pzd+VcsYPG68eDXZHnqveQHKBhEoX9mAkdL7JmAOrFMdOmIdA+/e9ucQBPDDci9E+D9
GNnTM71k6NPrEzJbwG/UZ9rraBMUhXFtJlwVAMrWODqvM6IXAC3GwZ4Q8JQ3AGi094S4+wMvoE50
zVEM0tDuBfm3POGREf91HBCcd9bZ6TH+0nFgTVSG0zLrAIBQXMdeQHEmULhVCH9KZypjex0savED
XwddmRgW+LmmAUB8YxMsnEU7nFAdnQkwN0WQMPFQv24Duo6IoeMwb4Xhh+11+CLYDo9PucCAzdpe
ozsQaHEBSBq0CZoofXDcKRrbue8GLItgwAQUFEqi4hpdMEA4K3D/QY+v2hMyfdocoOK3Fwvu74KN
M2SEma7aY7UB2lwEWDtoFzRCHuYi6ggQd9eRN3QsAkexAzid7mo/cEznIsHcUH+gqRNTR8tUp/+j
vY52gYlOuk7srMu9rYzOH9BXIQ8+FOQJ9SCyTsRf2+soPMAr8jF0dNFjNVJbAMod+kZwNuD3kCza
Hf9Hu4CYDYN9HY3Wj9GdjXw99lC/qDn0T4pBw7uj8ShdJl0giqZTi2p6e43vdKAITHg/yC/q6gSu
gEnGjLqmuDCr/dPBERLJsmjl7H/eJacj8ouUZMyhCQO7gNSCqovksL2OdgHohKKPbJi7rGp0u8Ae
CCh/kC0QKNFIBURm9eDJ0eng2HgM4BMAls4tdsY3IlvQ+JaGng7sAuiBQbzYwwRHGbQtkzbBy3Ho
r9/ZCts+ol1g3oNo1xtmC8RDKrkBiOGhQ7AN3CIGQijVGcHo3CIqkaLlctDj6xaBkKnR30f61F6H
u8BXD5gqgJY+dx4hlkRAP3AXNHkCswjvb/71lAeHgwLOotigTf0ZOjpb0DS5z+x/PYkmdbDJQJAa
+04CZU40lPuh5HWIWo9gjskhIKk51CGgEcF0aZDDPee/bwumM0F2TBFduOP1C6JNfZBfEGkk7CG6
yHuLPzocLFIHG4k60+xtYXSBggoOMDRoFIiKOB2Mo5DZMieWzLH5pbrSOaARvQmqKA0MtAEwRai1
oGY9aiRAyv03wQJzFARFgbK31/h2QTb0oWcDITPgMVABfMz2OgoW2QU65Sm39NY2JiNQmPcy1Ago
MfDsCCP0R+ORERAmsTFiXHP/8/E5AnD/oTm0Lo4+pH40ii3fMgJHnygQlQExu08alREYgx8fP6iZ
iJvI7aBzNuAIWnWAVi2hxLRzFSM0AkPc9LAzkRoKaZf1BS07OhWA0yg2cu6ofXI9vl1AuXnomagD
KpITUmvp08IjW7BA09gi2P/doTC+YoOqMLFqoC2QN+HyDQS5vg0nKTLGQLOtyoy99qPG5BFUVAiH
Pj9nPxVVdFf7+O/ICuCfkFAJFlLvMEcHrdIfpHU3NSBjgm7Vacx9G2AX2nWmQZhs9SlVF5aPyRbE
2T3UFrSJaQMZOrvaMyHXcZyInTDWuS/Qd454TLugc/vDd4FWUXhnWo8XHZ0OjKWdwMNQ6MgfnUOg
U2Tw4ahPEOkTqkp/gQP7RkAH5wQtNk4O0cDFOTyqrx9nMPTrByeDaEOU+G1CHtVniwmehj1aIA35
GHVwsiQDlEHF6Z3+V1wcmAi08zHnkb1orw7EHpEtQNJVhtqCpkHEABtQdyzdI4cIsm47lJ7hqHW7
MLpAUexC99X8+uFI3VXXAMqMHdPgCEIS0DLvHWlVj1SMyQpMR7AqB6ULotbG4F7V/A45j/CIA4GB
1dQdOzMYm18EB1U70/x1K6D6rIGecPz31eWjQLHlaVpA66o5vreAnHHouchbwKRq9HpFK9r+gQgj
jwZBEw3hvvIyugiZjvzBGKKGjYsufOCDzsaP4COLIiSnha7t4KUR7sLXItY/S1QXVTYCP2qt/S4c
u8I2NhTVzB5g+YkQ6R94zS99MFOUCF5PRQeMt8y+1QPzvV/YcTO//nnf9SFaO0RXw8EvPtbxsvvs
jvAr/v+/B1TgNgrc++EuKmw/p//r/QN+/dEHn7V7qt0fXnjLdJG+uHX7g7q/zdvFhi6a/wkWz4vN
4ms+/l938p8/Du5z7yj4m4Uz/2hdUZAavG6KEHR4uHBLoR++sL8Is8PR4R0vfejK00XgfY7S0Du4
647uPXjtKIjSxWu021hhfF07yfCVw3D5knsvRX6weEvQHrr4bBmghpIu91fu2qEGr9x3mLyJPr9h
XmaxeT7c9o5cPPRTzth17/Xg++x5u0NXPl9G6erwlkmXBQt06Mrf159p+wCFi/m1V/3ydeEeGKDS
URWH3vAlapNh5GW7Rxe23XNBBy8dvnqLIy/S8QsHrxyVh2bREfaGLvv2a9/Usb8GL8wCxYtfH2xy
RyYauvR1VCAzcbzNTstRGbr2zcILD7wHNaffcbzcLNI6WISv+9vRl8+H33KWLV7cIlvm+YFNq11p
dvD63ovrrRaH3ZVd2XP40pwFTNk5sGzGfIhq2vC1s8zjH2Zx7hZrIyiU1n/T6hFDoY6W/i03HoX5
kXH35ZShW3K7fE4RaD7c7a5SMXzp7eLw3OrB/+ELl28uFps4c73DY531Baz+O9a/WqbZ8sBTQQQW
VbzfsfjNsvJeDo4xFhdY8O9Y/FOU+ruVWuvuCMyDl0Zfyn0zXaQRJ+WhuQA3KbtP/PWj/bb9gNnC
P373O77l0Pt/53qHO47Yzm/IEd75ARHJYVbTNxQNvuN0uTpuYG8LJkMXvlsy760OtoujNKGHoocu
/+BGr8s3l9lXZ1tHjhq6/Puo+I4h9iDy7/mArw2xR2eHLv/I7i+zbHkQUvRE0uFrV4dZZa9+MXTd
D/nC3b3hwqf0EOXQZT8u0w0n28HKHfg3eGWPzObIvHtgbejSP56eNjC/eVpm+ZuP37r5rvVg8M17
2UsUZt5B5Na3Ag9em0EcjJU7+DY7QP/HK38LafpSqPwaf9qJonzrrx2Ca+I3XoLlIv3v/wIAAP//
</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30480</xdr:colOff>
      <xdr:row>8</xdr:row>
      <xdr:rowOff>140970</xdr:rowOff>
    </xdr:from>
    <xdr:to>
      <xdr:col>12</xdr:col>
      <xdr:colOff>182880</xdr:colOff>
      <xdr:row>23</xdr:row>
      <xdr:rowOff>140970</xdr:rowOff>
    </xdr:to>
    <xdr:graphicFrame macro="">
      <xdr:nvGraphicFramePr>
        <xdr:cNvPr id="2" name="Chart 1">
          <a:extLst>
            <a:ext uri="{FF2B5EF4-FFF2-40B4-BE49-F238E27FC236}">
              <a16:creationId xmlns:a16="http://schemas.microsoft.com/office/drawing/2014/main" id="{701A0C05-E7B9-BBA9-EF8F-B8BA7F036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8</xdr:row>
      <xdr:rowOff>140970</xdr:rowOff>
    </xdr:from>
    <xdr:to>
      <xdr:col>13</xdr:col>
      <xdr:colOff>441960</xdr:colOff>
      <xdr:row>23</xdr:row>
      <xdr:rowOff>140970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ADC34C-A61D-6B8A-5C95-85605989B2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04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358140</xdr:colOff>
      <xdr:row>24</xdr:row>
      <xdr:rowOff>106681</xdr:rowOff>
    </xdr:from>
    <xdr:to>
      <xdr:col>9</xdr:col>
      <xdr:colOff>358140</xdr:colOff>
      <xdr:row>32</xdr:row>
      <xdr:rowOff>144781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62BC985-3757-17E3-691D-09FB386A3C2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21580" y="44958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525780</xdr:colOff>
      <xdr:row>24</xdr:row>
      <xdr:rowOff>137161</xdr:rowOff>
    </xdr:from>
    <xdr:to>
      <xdr:col>15</xdr:col>
      <xdr:colOff>525780</xdr:colOff>
      <xdr:row>31</xdr:row>
      <xdr:rowOff>91441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231FCF8D-35C0-D312-7F7F-75EEA8038A5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846820" y="452628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24</xdr:row>
      <xdr:rowOff>129540</xdr:rowOff>
    </xdr:from>
    <xdr:to>
      <xdr:col>12</xdr:col>
      <xdr:colOff>426720</xdr:colOff>
      <xdr:row>32</xdr:row>
      <xdr:rowOff>160019</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A3FBD72-5881-003A-B594-29C50B41F0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18960" y="4518660"/>
              <a:ext cx="182880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83820</xdr:colOff>
      <xdr:row>8</xdr:row>
      <xdr:rowOff>140970</xdr:rowOff>
    </xdr:from>
    <xdr:to>
      <xdr:col>14</xdr:col>
      <xdr:colOff>388620</xdr:colOff>
      <xdr:row>23</xdr:row>
      <xdr:rowOff>140970</xdr:rowOff>
    </xdr:to>
    <xdr:graphicFrame macro="">
      <xdr:nvGraphicFramePr>
        <xdr:cNvPr id="2" name="Chart 1">
          <a:extLst>
            <a:ext uri="{FF2B5EF4-FFF2-40B4-BE49-F238E27FC236}">
              <a16:creationId xmlns:a16="http://schemas.microsoft.com/office/drawing/2014/main" id="{28E9628B-5249-B8FA-5B01-4BFD566A1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30</xdr:row>
      <xdr:rowOff>140970</xdr:rowOff>
    </xdr:from>
    <xdr:to>
      <xdr:col>13</xdr:col>
      <xdr:colOff>76200</xdr:colOff>
      <xdr:row>45</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594671F-B97D-B09E-1FB0-A7ACEB4B3C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627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140970</xdr:rowOff>
    </xdr:from>
    <xdr:to>
      <xdr:col>11</xdr:col>
      <xdr:colOff>594360</xdr:colOff>
      <xdr:row>23</xdr:row>
      <xdr:rowOff>140970</xdr:rowOff>
    </xdr:to>
    <xdr:graphicFrame macro="">
      <xdr:nvGraphicFramePr>
        <xdr:cNvPr id="2" name="Chart 1">
          <a:extLst>
            <a:ext uri="{FF2B5EF4-FFF2-40B4-BE49-F238E27FC236}">
              <a16:creationId xmlns:a16="http://schemas.microsoft.com/office/drawing/2014/main" id="{DBC8069C-EC6D-5197-1727-D21F16E2E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26670</xdr:rowOff>
    </xdr:from>
    <xdr:to>
      <xdr:col>1</xdr:col>
      <xdr:colOff>815340</xdr:colOff>
      <xdr:row>24</xdr:row>
      <xdr:rowOff>129540</xdr:rowOff>
    </xdr:to>
    <xdr:graphicFrame macro="">
      <xdr:nvGraphicFramePr>
        <xdr:cNvPr id="2" name="Chart 1">
          <a:extLst>
            <a:ext uri="{FF2B5EF4-FFF2-40B4-BE49-F238E27FC236}">
              <a16:creationId xmlns:a16="http://schemas.microsoft.com/office/drawing/2014/main" id="{D25AA8F5-A4F0-65D2-CDEE-18188F410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19</xdr:row>
      <xdr:rowOff>133350</xdr:rowOff>
    </xdr:from>
    <xdr:to>
      <xdr:col>6</xdr:col>
      <xdr:colOff>30480</xdr:colOff>
      <xdr:row>24</xdr:row>
      <xdr:rowOff>68580</xdr:rowOff>
    </xdr:to>
    <xdr:graphicFrame macro="">
      <xdr:nvGraphicFramePr>
        <xdr:cNvPr id="3" name="Chart 2">
          <a:extLst>
            <a:ext uri="{FF2B5EF4-FFF2-40B4-BE49-F238E27FC236}">
              <a16:creationId xmlns:a16="http://schemas.microsoft.com/office/drawing/2014/main" id="{22344FD1-1374-CCDE-3012-8528964415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19</xdr:row>
      <xdr:rowOff>156210</xdr:rowOff>
    </xdr:from>
    <xdr:to>
      <xdr:col>9</xdr:col>
      <xdr:colOff>960120</xdr:colOff>
      <xdr:row>24</xdr:row>
      <xdr:rowOff>83820</xdr:rowOff>
    </xdr:to>
    <xdr:graphicFrame macro="">
      <xdr:nvGraphicFramePr>
        <xdr:cNvPr id="4" name="Chart 3">
          <a:extLst>
            <a:ext uri="{FF2B5EF4-FFF2-40B4-BE49-F238E27FC236}">
              <a16:creationId xmlns:a16="http://schemas.microsoft.com/office/drawing/2014/main" id="{338DD84E-4391-C2F3-BB87-085C19EBD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297180</xdr:colOff>
      <xdr:row>20</xdr:row>
      <xdr:rowOff>11430</xdr:rowOff>
    </xdr:from>
    <xdr:to>
      <xdr:col>13</xdr:col>
      <xdr:colOff>1082040</xdr:colOff>
      <xdr:row>24</xdr:row>
      <xdr:rowOff>99060</xdr:rowOff>
    </xdr:to>
    <xdr:graphicFrame macro="">
      <xdr:nvGraphicFramePr>
        <xdr:cNvPr id="5" name="Chart 4">
          <a:extLst>
            <a:ext uri="{FF2B5EF4-FFF2-40B4-BE49-F238E27FC236}">
              <a16:creationId xmlns:a16="http://schemas.microsoft.com/office/drawing/2014/main" id="{D67D8D6D-9D85-C498-7186-05C883B28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601980</xdr:colOff>
      <xdr:row>19</xdr:row>
      <xdr:rowOff>179070</xdr:rowOff>
    </xdr:from>
    <xdr:to>
      <xdr:col>17</xdr:col>
      <xdr:colOff>7620</xdr:colOff>
      <xdr:row>24</xdr:row>
      <xdr:rowOff>144780</xdr:rowOff>
    </xdr:to>
    <xdr:graphicFrame macro="">
      <xdr:nvGraphicFramePr>
        <xdr:cNvPr id="6" name="Chart 5">
          <a:extLst>
            <a:ext uri="{FF2B5EF4-FFF2-40B4-BE49-F238E27FC236}">
              <a16:creationId xmlns:a16="http://schemas.microsoft.com/office/drawing/2014/main" id="{9F2C58AB-1C97-049D-AE4E-C0BABEED4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38100</xdr:colOff>
      <xdr:row>0</xdr:row>
      <xdr:rowOff>45720</xdr:rowOff>
    </xdr:from>
    <xdr:ext cx="14074140" cy="314325"/>
    <xdr:sp macro="" textlink="">
      <xdr:nvSpPr>
        <xdr:cNvPr id="2" name="Shape 3">
          <a:extLst>
            <a:ext uri="{FF2B5EF4-FFF2-40B4-BE49-F238E27FC236}">
              <a16:creationId xmlns:a16="http://schemas.microsoft.com/office/drawing/2014/main" id="{8BC970AB-979F-4D44-86D2-EC1B169037B6}"/>
            </a:ext>
          </a:extLst>
        </xdr:cNvPr>
        <xdr:cNvSpPr/>
      </xdr:nvSpPr>
      <xdr:spPr>
        <a:xfrm>
          <a:off x="38100" y="45720"/>
          <a:ext cx="14074140" cy="314325"/>
        </a:xfrm>
        <a:prstGeom prst="roundRect">
          <a:avLst>
            <a:gd name="adj" fmla="val 16667"/>
          </a:avLst>
        </a:prstGeom>
        <a:solidFill>
          <a:srgbClr val="0070C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99060</xdr:colOff>
      <xdr:row>2</xdr:row>
      <xdr:rowOff>68580</xdr:rowOff>
    </xdr:from>
    <xdr:ext cx="14005560" cy="1438275"/>
    <xdr:grpSp>
      <xdr:nvGrpSpPr>
        <xdr:cNvPr id="6" name="Shape 2">
          <a:extLst>
            <a:ext uri="{FF2B5EF4-FFF2-40B4-BE49-F238E27FC236}">
              <a16:creationId xmlns:a16="http://schemas.microsoft.com/office/drawing/2014/main" id="{2545BD42-7321-4873-BF6B-F891F91D22AC}"/>
            </a:ext>
          </a:extLst>
        </xdr:cNvPr>
        <xdr:cNvGrpSpPr/>
      </xdr:nvGrpSpPr>
      <xdr:grpSpPr>
        <a:xfrm>
          <a:off x="99060" y="434340"/>
          <a:ext cx="14005560" cy="1438275"/>
          <a:chOff x="0" y="3060863"/>
          <a:chExt cx="10692000" cy="1438275"/>
        </a:xfrm>
      </xdr:grpSpPr>
      <xdr:grpSp>
        <xdr:nvGrpSpPr>
          <xdr:cNvPr id="7" name="Shape 21">
            <a:extLst>
              <a:ext uri="{FF2B5EF4-FFF2-40B4-BE49-F238E27FC236}">
                <a16:creationId xmlns:a16="http://schemas.microsoft.com/office/drawing/2014/main" id="{9F0B852C-0DC5-8882-DEF7-13B5F7C72E01}"/>
              </a:ext>
            </a:extLst>
          </xdr:cNvPr>
          <xdr:cNvGrpSpPr/>
        </xdr:nvGrpSpPr>
        <xdr:grpSpPr>
          <a:xfrm>
            <a:off x="0" y="3060863"/>
            <a:ext cx="10692000" cy="1438275"/>
            <a:chOff x="152399" y="453254"/>
            <a:chExt cx="12498639" cy="1383567"/>
          </a:xfrm>
        </xdr:grpSpPr>
        <xdr:sp macro="" textlink="">
          <xdr:nvSpPr>
            <xdr:cNvPr id="8" name="Shape 5">
              <a:extLst>
                <a:ext uri="{FF2B5EF4-FFF2-40B4-BE49-F238E27FC236}">
                  <a16:creationId xmlns:a16="http://schemas.microsoft.com/office/drawing/2014/main" id="{A2486131-D89D-5D68-5C0F-323C273BED74}"/>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 name="Shape 22">
              <a:extLst>
                <a:ext uri="{FF2B5EF4-FFF2-40B4-BE49-F238E27FC236}">
                  <a16:creationId xmlns:a16="http://schemas.microsoft.com/office/drawing/2014/main" id="{E7270064-7D6B-25B7-54B3-096735213EB7}"/>
                </a:ext>
              </a:extLst>
            </xdr:cNvPr>
            <xdr:cNvGrpSpPr/>
          </xdr:nvGrpSpPr>
          <xdr:grpSpPr>
            <a:xfrm>
              <a:off x="152399" y="453254"/>
              <a:ext cx="2499729" cy="1383567"/>
              <a:chOff x="152399" y="459938"/>
              <a:chExt cx="2667001" cy="1359337"/>
            </a:xfrm>
          </xdr:grpSpPr>
          <xdr:sp macro="" textlink="">
            <xdr:nvSpPr>
              <xdr:cNvPr id="22" name="Shape 23">
                <a:extLst>
                  <a:ext uri="{FF2B5EF4-FFF2-40B4-BE49-F238E27FC236}">
                    <a16:creationId xmlns:a16="http://schemas.microsoft.com/office/drawing/2014/main" id="{4C71428F-9E44-BCD0-A8BF-36A43ECB8422}"/>
                  </a:ext>
                </a:extLst>
              </xdr:cNvPr>
              <xdr:cNvSpPr/>
            </xdr:nvSpPr>
            <xdr:spPr>
              <a:xfrm>
                <a:off x="152399" y="714375"/>
                <a:ext cx="2667001" cy="1104900"/>
              </a:xfrm>
              <a:prstGeom prst="roundRect">
                <a:avLst>
                  <a:gd name="adj" fmla="val 5968"/>
                </a:avLst>
              </a:prstGeom>
              <a:solidFill>
                <a:srgbClr val="0070C0"/>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3" name="Shape 24">
                <a:extLst>
                  <a:ext uri="{FF2B5EF4-FFF2-40B4-BE49-F238E27FC236}">
                    <a16:creationId xmlns:a16="http://schemas.microsoft.com/office/drawing/2014/main" id="{9AF1FEE8-700B-B67F-865C-D677F6DB9254}"/>
                  </a:ext>
                </a:extLst>
              </xdr:cNvPr>
              <xdr:cNvSpPr/>
            </xdr:nvSpPr>
            <xdr:spPr>
              <a:xfrm>
                <a:off x="152400" y="459938"/>
                <a:ext cx="2667000" cy="235388"/>
              </a:xfrm>
              <a:prstGeom prst="roundRect">
                <a:avLst>
                  <a:gd name="adj" fmla="val 16667"/>
                </a:avLst>
              </a:prstGeom>
              <a:solidFill>
                <a:srgbClr val="0070C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10" name="Shape 25">
              <a:extLst>
                <a:ext uri="{FF2B5EF4-FFF2-40B4-BE49-F238E27FC236}">
                  <a16:creationId xmlns:a16="http://schemas.microsoft.com/office/drawing/2014/main" id="{B832CE32-8184-B06C-3F81-5021CBECD9F9}"/>
                </a:ext>
              </a:extLst>
            </xdr:cNvPr>
            <xdr:cNvGrpSpPr/>
          </xdr:nvGrpSpPr>
          <xdr:grpSpPr>
            <a:xfrm>
              <a:off x="2699752" y="453254"/>
              <a:ext cx="2490203" cy="1383567"/>
              <a:chOff x="152399" y="459938"/>
              <a:chExt cx="2667001" cy="1359337"/>
            </a:xfrm>
          </xdr:grpSpPr>
          <xdr:sp macro="" textlink="">
            <xdr:nvSpPr>
              <xdr:cNvPr id="20" name="Shape 26">
                <a:extLst>
                  <a:ext uri="{FF2B5EF4-FFF2-40B4-BE49-F238E27FC236}">
                    <a16:creationId xmlns:a16="http://schemas.microsoft.com/office/drawing/2014/main" id="{99899BB4-4351-CA0C-EB83-A03045675995}"/>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27">
                <a:extLst>
                  <a:ext uri="{FF2B5EF4-FFF2-40B4-BE49-F238E27FC236}">
                    <a16:creationId xmlns:a16="http://schemas.microsoft.com/office/drawing/2014/main" id="{333A307C-3547-0952-CC30-EEC3114494F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1" name="Shape 28">
              <a:extLst>
                <a:ext uri="{FF2B5EF4-FFF2-40B4-BE49-F238E27FC236}">
                  <a16:creationId xmlns:a16="http://schemas.microsoft.com/office/drawing/2014/main" id="{EC65C75E-F447-CACD-D2C8-D349CE69E780}"/>
                </a:ext>
              </a:extLst>
            </xdr:cNvPr>
            <xdr:cNvGrpSpPr/>
          </xdr:nvGrpSpPr>
          <xdr:grpSpPr>
            <a:xfrm>
              <a:off x="5256629" y="453254"/>
              <a:ext cx="2452104" cy="1383567"/>
              <a:chOff x="152399" y="459938"/>
              <a:chExt cx="2667001" cy="1359337"/>
            </a:xfrm>
          </xdr:grpSpPr>
          <xdr:sp macro="" textlink="">
            <xdr:nvSpPr>
              <xdr:cNvPr id="18" name="Shape 29">
                <a:extLst>
                  <a:ext uri="{FF2B5EF4-FFF2-40B4-BE49-F238E27FC236}">
                    <a16:creationId xmlns:a16="http://schemas.microsoft.com/office/drawing/2014/main" id="{E04930CA-AF2A-1AF8-1F2F-120BCE8D2937}"/>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30">
                <a:extLst>
                  <a:ext uri="{FF2B5EF4-FFF2-40B4-BE49-F238E27FC236}">
                    <a16:creationId xmlns:a16="http://schemas.microsoft.com/office/drawing/2014/main" id="{AE289A7B-CD4E-ACD2-8890-900B94DA5D1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2" name="Shape 31">
              <a:extLst>
                <a:ext uri="{FF2B5EF4-FFF2-40B4-BE49-F238E27FC236}">
                  <a16:creationId xmlns:a16="http://schemas.microsoft.com/office/drawing/2014/main" id="{3003BC2B-8560-AF3B-41EE-B3CBB84D1645}"/>
                </a:ext>
              </a:extLst>
            </xdr:cNvPr>
            <xdr:cNvGrpSpPr/>
          </xdr:nvGrpSpPr>
          <xdr:grpSpPr>
            <a:xfrm>
              <a:off x="7756358" y="453254"/>
              <a:ext cx="2394953" cy="1383567"/>
              <a:chOff x="152399" y="459938"/>
              <a:chExt cx="2667001" cy="1359337"/>
            </a:xfrm>
          </xdr:grpSpPr>
          <xdr:sp macro="" textlink="">
            <xdr:nvSpPr>
              <xdr:cNvPr id="16" name="Shape 32">
                <a:extLst>
                  <a:ext uri="{FF2B5EF4-FFF2-40B4-BE49-F238E27FC236}">
                    <a16:creationId xmlns:a16="http://schemas.microsoft.com/office/drawing/2014/main" id="{3DA111C8-690F-A35E-DC33-1F81B2563D33}"/>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33">
                <a:extLst>
                  <a:ext uri="{FF2B5EF4-FFF2-40B4-BE49-F238E27FC236}">
                    <a16:creationId xmlns:a16="http://schemas.microsoft.com/office/drawing/2014/main" id="{7F2A9F9A-86CF-A191-0497-D5F13A1EA3CB}"/>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3" name="Shape 34">
              <a:extLst>
                <a:ext uri="{FF2B5EF4-FFF2-40B4-BE49-F238E27FC236}">
                  <a16:creationId xmlns:a16="http://schemas.microsoft.com/office/drawing/2014/main" id="{A2ED9DCA-2494-C6A4-412E-EE36E682BA9C}"/>
                </a:ext>
              </a:extLst>
            </xdr:cNvPr>
            <xdr:cNvGrpSpPr/>
          </xdr:nvGrpSpPr>
          <xdr:grpSpPr>
            <a:xfrm>
              <a:off x="10208461" y="453254"/>
              <a:ext cx="2442577" cy="1383567"/>
              <a:chOff x="152399" y="459938"/>
              <a:chExt cx="2667001" cy="1359337"/>
            </a:xfrm>
          </xdr:grpSpPr>
          <xdr:sp macro="" textlink="">
            <xdr:nvSpPr>
              <xdr:cNvPr id="14" name="Shape 35">
                <a:extLst>
                  <a:ext uri="{FF2B5EF4-FFF2-40B4-BE49-F238E27FC236}">
                    <a16:creationId xmlns:a16="http://schemas.microsoft.com/office/drawing/2014/main" id="{40230346-76B5-24A8-5611-9F3AA52427E5}"/>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6">
                <a:extLst>
                  <a:ext uri="{FF2B5EF4-FFF2-40B4-BE49-F238E27FC236}">
                    <a16:creationId xmlns:a16="http://schemas.microsoft.com/office/drawing/2014/main" id="{F7F3241E-44B0-55B5-FEF6-4FCCA89733C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387030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3870305" cy="314325"/>
        </a:xfrm>
        <a:prstGeom prst="roundRect">
          <a:avLst>
            <a:gd name="adj" fmla="val 16667"/>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2400" b="1">
            <a:solidFill>
              <a:schemeClr val="lt1"/>
            </a:solidFill>
            <a:latin typeface="Lato"/>
            <a:ea typeface="Lato"/>
            <a:cs typeface="Lato"/>
          </a:endParaRPr>
        </a:p>
      </xdr:txBody>
    </xdr:sp>
    <xdr:clientData fLocksWithSheet="0"/>
  </xdr:oneCellAnchor>
  <xdr:oneCellAnchor>
    <xdr:from>
      <xdr:col>0</xdr:col>
      <xdr:colOff>38100</xdr:colOff>
      <xdr:row>13</xdr:row>
      <xdr:rowOff>55244</xdr:rowOff>
    </xdr:from>
    <xdr:ext cx="14005560" cy="2185035"/>
    <xdr:grpSp>
      <xdr:nvGrpSpPr>
        <xdr:cNvPr id="2" name="Shape 2">
          <a:extLst>
            <a:ext uri="{FF2B5EF4-FFF2-40B4-BE49-F238E27FC236}">
              <a16:creationId xmlns:a16="http://schemas.microsoft.com/office/drawing/2014/main" id="{00000000-0008-0000-0100-000002000000}"/>
            </a:ext>
          </a:extLst>
        </xdr:cNvPr>
        <xdr:cNvGrpSpPr/>
      </xdr:nvGrpSpPr>
      <xdr:grpSpPr>
        <a:xfrm>
          <a:off x="38100" y="2333624"/>
          <a:ext cx="14005560" cy="2185035"/>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22948" y="1971675"/>
              <a:ext cx="4364884" cy="2219325"/>
              <a:chOff x="5422948" y="1971675"/>
              <a:chExt cx="4364884"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22948" y="1971675"/>
                <a:ext cx="4364884"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66675</xdr:colOff>
      <xdr:row>26</xdr:row>
      <xdr:rowOff>22861</xdr:rowOff>
    </xdr:from>
    <xdr:ext cx="4991100" cy="1981200"/>
    <xdr:sp macro="" textlink="">
      <xdr:nvSpPr>
        <xdr:cNvPr id="15" name="Shape 15">
          <a:extLst>
            <a:ext uri="{FF2B5EF4-FFF2-40B4-BE49-F238E27FC236}">
              <a16:creationId xmlns:a16="http://schemas.microsoft.com/office/drawing/2014/main" id="{00000000-0008-0000-0100-00000F000000}"/>
            </a:ext>
          </a:extLst>
        </xdr:cNvPr>
        <xdr:cNvSpPr/>
      </xdr:nvSpPr>
      <xdr:spPr>
        <a:xfrm>
          <a:off x="66675" y="4579621"/>
          <a:ext cx="4991100" cy="19812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76200</xdr:colOff>
      <xdr:row>26</xdr:row>
      <xdr:rowOff>120015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76200" y="46767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358140</xdr:colOff>
      <xdr:row>26</xdr:row>
      <xdr:rowOff>30480</xdr:rowOff>
    </xdr:from>
    <xdr:ext cx="3604260" cy="1996441"/>
    <xdr:sp macro="" textlink="">
      <xdr:nvSpPr>
        <xdr:cNvPr id="17" name="Shape 17">
          <a:extLst>
            <a:ext uri="{FF2B5EF4-FFF2-40B4-BE49-F238E27FC236}">
              <a16:creationId xmlns:a16="http://schemas.microsoft.com/office/drawing/2014/main" id="{00000000-0008-0000-0100-000011000000}"/>
            </a:ext>
          </a:extLst>
        </xdr:cNvPr>
        <xdr:cNvSpPr/>
      </xdr:nvSpPr>
      <xdr:spPr>
        <a:xfrm>
          <a:off x="5113020" y="4587240"/>
          <a:ext cx="3604260" cy="1996441"/>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398145</xdr:colOff>
      <xdr:row>26</xdr:row>
      <xdr:rowOff>118110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153025" y="46748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481965</xdr:colOff>
      <xdr:row>26</xdr:row>
      <xdr:rowOff>19050</xdr:rowOff>
    </xdr:from>
    <xdr:ext cx="524065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03005" y="4575810"/>
          <a:ext cx="524065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561975</xdr:colOff>
      <xdr:row>26</xdr:row>
      <xdr:rowOff>102870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83015" y="465963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60960</xdr:rowOff>
    </xdr:from>
    <xdr:ext cx="13877925" cy="1828800"/>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11480"/>
          <a:ext cx="13877925" cy="1828800"/>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7066" cy="1383567"/>
              <a:chOff x="152399" y="459938"/>
              <a:chExt cx="267435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975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213360</xdr:colOff>
      <xdr:row>4</xdr:row>
      <xdr:rowOff>83820</xdr:rowOff>
    </xdr:from>
    <xdr:to>
      <xdr:col>4</xdr:col>
      <xdr:colOff>472440</xdr:colOff>
      <xdr:row>6</xdr:row>
      <xdr:rowOff>45720</xdr:rowOff>
    </xdr:to>
    <xdr:sp macro="" textlink="">
      <xdr:nvSpPr>
        <xdr:cNvPr id="39" name="Rectangle 38">
          <a:extLst>
            <a:ext uri="{FF2B5EF4-FFF2-40B4-BE49-F238E27FC236}">
              <a16:creationId xmlns:a16="http://schemas.microsoft.com/office/drawing/2014/main" id="{345C7401-D966-0A1B-2DA0-B6DBA7EB26DA}"/>
            </a:ext>
          </a:extLst>
        </xdr:cNvPr>
        <xdr:cNvSpPr/>
      </xdr:nvSpPr>
      <xdr:spPr>
        <a:xfrm>
          <a:off x="213360" y="784860"/>
          <a:ext cx="2636520" cy="312420"/>
        </a:xfrm>
        <a:prstGeom prst="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u="none" strike="noStrike">
              <a:solidFill>
                <a:schemeClr val="lt1"/>
              </a:solidFill>
              <a:effectLst/>
              <a:latin typeface="+mn-lt"/>
              <a:ea typeface="+mn-ea"/>
              <a:cs typeface="+mn-cs"/>
            </a:rPr>
            <a:t> $ 22,97,200.86  </a:t>
          </a:r>
          <a:endParaRPr lang="en-IN" sz="1600"/>
        </a:p>
      </xdr:txBody>
    </xdr:sp>
    <xdr:clientData/>
  </xdr:twoCellAnchor>
  <xdr:twoCellAnchor>
    <xdr:from>
      <xdr:col>0</xdr:col>
      <xdr:colOff>220980</xdr:colOff>
      <xdr:row>6</xdr:row>
      <xdr:rowOff>53340</xdr:rowOff>
    </xdr:from>
    <xdr:to>
      <xdr:col>4</xdr:col>
      <xdr:colOff>472440</xdr:colOff>
      <xdr:row>10</xdr:row>
      <xdr:rowOff>129540</xdr:rowOff>
    </xdr:to>
    <xdr:graphicFrame macro="">
      <xdr:nvGraphicFramePr>
        <xdr:cNvPr id="41" name="Chart 40">
          <a:extLst>
            <a:ext uri="{FF2B5EF4-FFF2-40B4-BE49-F238E27FC236}">
              <a16:creationId xmlns:a16="http://schemas.microsoft.com/office/drawing/2014/main" id="{853150DB-8602-4023-9134-9F3272DAF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205740</xdr:colOff>
      <xdr:row>10</xdr:row>
      <xdr:rowOff>152400</xdr:rowOff>
    </xdr:from>
    <xdr:to>
      <xdr:col>4</xdr:col>
      <xdr:colOff>464820</xdr:colOff>
      <xdr:row>12</xdr:row>
      <xdr:rowOff>129540</xdr:rowOff>
    </xdr:to>
    <xdr:sp macro="" textlink="">
      <xdr:nvSpPr>
        <xdr:cNvPr id="42" name="Rectangle: Rounded Corners 41">
          <a:extLst>
            <a:ext uri="{FF2B5EF4-FFF2-40B4-BE49-F238E27FC236}">
              <a16:creationId xmlns:a16="http://schemas.microsoft.com/office/drawing/2014/main" id="{6213577A-2911-9CE9-4224-E8EE562AC4C0}"/>
            </a:ext>
          </a:extLst>
        </xdr:cNvPr>
        <xdr:cNvSpPr/>
      </xdr:nvSpPr>
      <xdr:spPr>
        <a:xfrm>
          <a:off x="205740" y="1905000"/>
          <a:ext cx="2636520" cy="327660"/>
        </a:xfrm>
        <a:prstGeom prst="round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0" i="0" u="none" strike="noStrike">
              <a:solidFill>
                <a:schemeClr val="lt1"/>
              </a:solidFill>
              <a:effectLst/>
              <a:latin typeface="+mn-lt"/>
              <a:ea typeface="+mn-ea"/>
              <a:cs typeface="+mn-cs"/>
            </a:rPr>
            <a:t>YOY </a:t>
          </a:r>
          <a:r>
            <a:rPr lang="en-IN" sz="1800" b="0" i="0" u="none" strike="noStrike">
              <a:solidFill>
                <a:schemeClr val="lt1"/>
              </a:solidFill>
              <a:effectLst/>
              <a:latin typeface="+mn-lt"/>
              <a:ea typeface="+mn-ea"/>
              <a:cs typeface="+mn-cs"/>
            </a:rPr>
            <a:t>GROWTH</a:t>
          </a:r>
          <a:endParaRPr lang="en-IN" sz="1600" b="0" i="0" u="none" strike="noStrike">
            <a:solidFill>
              <a:schemeClr val="lt1"/>
            </a:solidFill>
            <a:effectLst/>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2</xdr:col>
          <xdr:colOff>508711</xdr:colOff>
          <xdr:row>11</xdr:row>
          <xdr:rowOff>30994</xdr:rowOff>
        </xdr:from>
        <xdr:to>
          <xdr:col>4</xdr:col>
          <xdr:colOff>213360</xdr:colOff>
          <xdr:row>12</xdr:row>
          <xdr:rowOff>106680</xdr:rowOff>
        </xdr:to>
        <xdr:pic>
          <xdr:nvPicPr>
            <xdr:cNvPr id="45" name="Picture 44">
              <a:extLst>
                <a:ext uri="{FF2B5EF4-FFF2-40B4-BE49-F238E27FC236}">
                  <a16:creationId xmlns:a16="http://schemas.microsoft.com/office/drawing/2014/main" id="{ADEBA5EC-5700-B0FB-888E-9D4C4B70BB70}"/>
                </a:ext>
              </a:extLst>
            </xdr:cNvPr>
            <xdr:cNvPicPr>
              <a:picLocks noChangeAspect="1" noChangeArrowheads="1"/>
              <a:extLst>
                <a:ext uri="{84589F7E-364E-4C9E-8A38-B11213B215E9}">
                  <a14:cameraTool cellRange="'KPI YOY'!$H$9" spid="_x0000_s7255"/>
                </a:ext>
              </a:extLst>
            </xdr:cNvPicPr>
          </xdr:nvPicPr>
          <xdr:blipFill>
            <a:blip xmlns:r="http://schemas.openxmlformats.org/officeDocument/2006/relationships" r:embed="rId2"/>
            <a:srcRect/>
            <a:stretch>
              <a:fillRect/>
            </a:stretch>
          </xdr:blipFill>
          <xdr:spPr bwMode="auto">
            <a:xfrm>
              <a:off x="1697431" y="1958854"/>
              <a:ext cx="893369" cy="2509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51435</xdr:colOff>
      <xdr:row>4</xdr:row>
      <xdr:rowOff>76200</xdr:rowOff>
    </xdr:from>
    <xdr:to>
      <xdr:col>9</xdr:col>
      <xdr:colOff>310515</xdr:colOff>
      <xdr:row>6</xdr:row>
      <xdr:rowOff>38100</xdr:rowOff>
    </xdr:to>
    <xdr:sp macro="" textlink="">
      <xdr:nvSpPr>
        <xdr:cNvPr id="47" name="Rectangle 46">
          <a:extLst>
            <a:ext uri="{FF2B5EF4-FFF2-40B4-BE49-F238E27FC236}">
              <a16:creationId xmlns:a16="http://schemas.microsoft.com/office/drawing/2014/main" id="{BBE22946-35CD-41BD-AC62-3665C7231676}"/>
            </a:ext>
          </a:extLst>
        </xdr:cNvPr>
        <xdr:cNvSpPr/>
      </xdr:nvSpPr>
      <xdr:spPr>
        <a:xfrm>
          <a:off x="3023235" y="777240"/>
          <a:ext cx="2636520" cy="312420"/>
        </a:xfrm>
        <a:prstGeom prst="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0" i="0" u="none" strike="noStrike">
              <a:solidFill>
                <a:schemeClr val="lt1"/>
              </a:solidFill>
              <a:effectLst/>
              <a:latin typeface="+mn-lt"/>
              <a:ea typeface="+mn-ea"/>
              <a:cs typeface="+mn-cs"/>
            </a:rPr>
            <a:t> </a:t>
          </a:r>
          <a:r>
            <a:rPr lang="en-IN" sz="1600" b="0" i="0" u="none" strike="noStrike">
              <a:solidFill>
                <a:schemeClr val="lt1"/>
              </a:solidFill>
              <a:effectLst/>
              <a:latin typeface="+mn-lt"/>
              <a:ea typeface="+mn-ea"/>
              <a:cs typeface="+mn-cs"/>
            </a:rPr>
            <a:t> $ 2,86,397.02 </a:t>
          </a:r>
          <a:r>
            <a:rPr lang="en-IN" sz="2400" b="0" i="0" u="none" strike="noStrike">
              <a:solidFill>
                <a:schemeClr val="lt1"/>
              </a:solidFill>
              <a:effectLst/>
              <a:latin typeface="+mn-lt"/>
              <a:ea typeface="+mn-ea"/>
              <a:cs typeface="+mn-cs"/>
            </a:rPr>
            <a:t> </a:t>
          </a:r>
          <a:endParaRPr lang="en-IN" sz="2400"/>
        </a:p>
      </xdr:txBody>
    </xdr:sp>
    <xdr:clientData/>
  </xdr:twoCellAnchor>
  <xdr:twoCellAnchor>
    <xdr:from>
      <xdr:col>5</xdr:col>
      <xdr:colOff>36195</xdr:colOff>
      <xdr:row>10</xdr:row>
      <xdr:rowOff>137160</xdr:rowOff>
    </xdr:from>
    <xdr:to>
      <xdr:col>9</xdr:col>
      <xdr:colOff>295275</xdr:colOff>
      <xdr:row>12</xdr:row>
      <xdr:rowOff>114300</xdr:rowOff>
    </xdr:to>
    <xdr:sp macro="" textlink="">
      <xdr:nvSpPr>
        <xdr:cNvPr id="48" name="Rectangle: Rounded Corners 47">
          <a:extLst>
            <a:ext uri="{FF2B5EF4-FFF2-40B4-BE49-F238E27FC236}">
              <a16:creationId xmlns:a16="http://schemas.microsoft.com/office/drawing/2014/main" id="{DABCAE82-BF5D-4E46-8540-BB0443F61AB4}"/>
            </a:ext>
          </a:extLst>
        </xdr:cNvPr>
        <xdr:cNvSpPr/>
      </xdr:nvSpPr>
      <xdr:spPr>
        <a:xfrm>
          <a:off x="3007995" y="1889760"/>
          <a:ext cx="2636520" cy="327660"/>
        </a:xfrm>
        <a:prstGeom prst="round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0" i="0" u="none" strike="noStrike">
              <a:solidFill>
                <a:schemeClr val="lt1"/>
              </a:solidFill>
              <a:effectLst/>
              <a:latin typeface="+mn-lt"/>
              <a:ea typeface="+mn-ea"/>
              <a:cs typeface="+mn-cs"/>
            </a:rPr>
            <a:t>YOY </a:t>
          </a:r>
          <a:r>
            <a:rPr lang="en-IN" sz="1800" b="0" i="0" u="none" strike="noStrike">
              <a:solidFill>
                <a:schemeClr val="lt1"/>
              </a:solidFill>
              <a:effectLst/>
              <a:latin typeface="+mn-lt"/>
              <a:ea typeface="+mn-ea"/>
              <a:cs typeface="+mn-cs"/>
            </a:rPr>
            <a:t>GROWTH</a:t>
          </a:r>
          <a:endParaRPr lang="en-IN" sz="1600" b="0" i="0" u="none" strike="noStrike">
            <a:solidFill>
              <a:schemeClr val="lt1"/>
            </a:solidFill>
            <a:effectLst/>
            <a:latin typeface="+mn-lt"/>
            <a:ea typeface="+mn-ea"/>
            <a:cs typeface="+mn-cs"/>
          </a:endParaRPr>
        </a:p>
      </xdr:txBody>
    </xdr:sp>
    <xdr:clientData/>
  </xdr:twoCellAnchor>
  <xdr:twoCellAnchor>
    <xdr:from>
      <xdr:col>9</xdr:col>
      <xdr:colOff>501015</xdr:colOff>
      <xdr:row>10</xdr:row>
      <xdr:rowOff>121920</xdr:rowOff>
    </xdr:from>
    <xdr:to>
      <xdr:col>14</xdr:col>
      <xdr:colOff>165735</xdr:colOff>
      <xdr:row>12</xdr:row>
      <xdr:rowOff>99060</xdr:rowOff>
    </xdr:to>
    <xdr:sp macro="" textlink="">
      <xdr:nvSpPr>
        <xdr:cNvPr id="49" name="Rectangle: Rounded Corners 48">
          <a:extLst>
            <a:ext uri="{FF2B5EF4-FFF2-40B4-BE49-F238E27FC236}">
              <a16:creationId xmlns:a16="http://schemas.microsoft.com/office/drawing/2014/main" id="{75777A91-C1BE-4D10-ABD8-8119E3E8146B}"/>
            </a:ext>
          </a:extLst>
        </xdr:cNvPr>
        <xdr:cNvSpPr/>
      </xdr:nvSpPr>
      <xdr:spPr>
        <a:xfrm>
          <a:off x="5850255" y="1874520"/>
          <a:ext cx="2636520" cy="327660"/>
        </a:xfrm>
        <a:prstGeom prst="round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0" i="0" u="none" strike="noStrike">
              <a:solidFill>
                <a:schemeClr val="lt1"/>
              </a:solidFill>
              <a:effectLst/>
              <a:latin typeface="+mn-lt"/>
              <a:ea typeface="+mn-ea"/>
              <a:cs typeface="+mn-cs"/>
            </a:rPr>
            <a:t>YOY </a:t>
          </a:r>
          <a:r>
            <a:rPr lang="en-IN" sz="1800" b="0" i="0" u="none" strike="noStrike">
              <a:solidFill>
                <a:schemeClr val="lt1"/>
              </a:solidFill>
              <a:effectLst/>
              <a:latin typeface="+mn-lt"/>
              <a:ea typeface="+mn-ea"/>
              <a:cs typeface="+mn-cs"/>
            </a:rPr>
            <a:t>GROWTH</a:t>
          </a:r>
          <a:endParaRPr lang="en-IN" sz="1600" b="0" i="0" u="none" strike="noStrike">
            <a:solidFill>
              <a:schemeClr val="lt1"/>
            </a:solidFill>
            <a:effectLst/>
            <a:latin typeface="+mn-lt"/>
            <a:ea typeface="+mn-ea"/>
            <a:cs typeface="+mn-cs"/>
          </a:endParaRPr>
        </a:p>
      </xdr:txBody>
    </xdr:sp>
    <xdr:clientData/>
  </xdr:twoCellAnchor>
  <xdr:twoCellAnchor>
    <xdr:from>
      <xdr:col>14</xdr:col>
      <xdr:colOff>312420</xdr:colOff>
      <xdr:row>10</xdr:row>
      <xdr:rowOff>95250</xdr:rowOff>
    </xdr:from>
    <xdr:to>
      <xdr:col>18</xdr:col>
      <xdr:colOff>502920</xdr:colOff>
      <xdr:row>12</xdr:row>
      <xdr:rowOff>72390</xdr:rowOff>
    </xdr:to>
    <xdr:sp macro="" textlink="">
      <xdr:nvSpPr>
        <xdr:cNvPr id="50" name="Rectangle: Rounded Corners 49">
          <a:extLst>
            <a:ext uri="{FF2B5EF4-FFF2-40B4-BE49-F238E27FC236}">
              <a16:creationId xmlns:a16="http://schemas.microsoft.com/office/drawing/2014/main" id="{07EF960A-420E-4E7B-A765-DF75A1EA30B7}"/>
            </a:ext>
          </a:extLst>
        </xdr:cNvPr>
        <xdr:cNvSpPr/>
      </xdr:nvSpPr>
      <xdr:spPr>
        <a:xfrm>
          <a:off x="8633460" y="1847850"/>
          <a:ext cx="2567940" cy="327660"/>
        </a:xfrm>
        <a:prstGeom prst="round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0" i="0" u="none" strike="noStrike">
              <a:solidFill>
                <a:schemeClr val="lt1"/>
              </a:solidFill>
              <a:effectLst/>
              <a:latin typeface="+mn-lt"/>
              <a:ea typeface="+mn-ea"/>
              <a:cs typeface="+mn-cs"/>
            </a:rPr>
            <a:t>YOY </a:t>
          </a:r>
          <a:r>
            <a:rPr lang="en-IN" sz="1800" b="0" i="0" u="none" strike="noStrike">
              <a:solidFill>
                <a:schemeClr val="lt1"/>
              </a:solidFill>
              <a:effectLst/>
              <a:latin typeface="+mn-lt"/>
              <a:ea typeface="+mn-ea"/>
              <a:cs typeface="+mn-cs"/>
            </a:rPr>
            <a:t>GROWTH</a:t>
          </a:r>
          <a:endParaRPr lang="en-IN" sz="1600" b="0" i="0" u="none" strike="noStrike">
            <a:solidFill>
              <a:schemeClr val="lt1"/>
            </a:solidFill>
            <a:effectLst/>
            <a:latin typeface="+mn-lt"/>
            <a:ea typeface="+mn-ea"/>
            <a:cs typeface="+mn-cs"/>
          </a:endParaRPr>
        </a:p>
      </xdr:txBody>
    </xdr:sp>
    <xdr:clientData/>
  </xdr:twoCellAnchor>
  <xdr:twoCellAnchor>
    <xdr:from>
      <xdr:col>19</xdr:col>
      <xdr:colOff>76200</xdr:colOff>
      <xdr:row>10</xdr:row>
      <xdr:rowOff>108585</xdr:rowOff>
    </xdr:from>
    <xdr:to>
      <xdr:col>23</xdr:col>
      <xdr:colOff>297180</xdr:colOff>
      <xdr:row>12</xdr:row>
      <xdr:rowOff>85725</xdr:rowOff>
    </xdr:to>
    <xdr:sp macro="" textlink="">
      <xdr:nvSpPr>
        <xdr:cNvPr id="51" name="Rectangle: Rounded Corners 50">
          <a:extLst>
            <a:ext uri="{FF2B5EF4-FFF2-40B4-BE49-F238E27FC236}">
              <a16:creationId xmlns:a16="http://schemas.microsoft.com/office/drawing/2014/main" id="{19352CBE-A1E8-4D0A-8B6E-38DDA63D98CF}"/>
            </a:ext>
          </a:extLst>
        </xdr:cNvPr>
        <xdr:cNvSpPr/>
      </xdr:nvSpPr>
      <xdr:spPr>
        <a:xfrm>
          <a:off x="11369040" y="1861185"/>
          <a:ext cx="2598420" cy="327660"/>
        </a:xfrm>
        <a:prstGeom prst="round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0" i="0" u="none" strike="noStrike">
              <a:solidFill>
                <a:schemeClr val="lt1"/>
              </a:solidFill>
              <a:effectLst/>
              <a:latin typeface="+mn-lt"/>
              <a:ea typeface="+mn-ea"/>
              <a:cs typeface="+mn-cs"/>
            </a:rPr>
            <a:t>YOY </a:t>
          </a:r>
          <a:r>
            <a:rPr lang="en-IN" sz="1800" b="0" i="0" u="none" strike="noStrike">
              <a:solidFill>
                <a:schemeClr val="lt1"/>
              </a:solidFill>
              <a:effectLst/>
              <a:latin typeface="+mn-lt"/>
              <a:ea typeface="+mn-ea"/>
              <a:cs typeface="+mn-cs"/>
            </a:rPr>
            <a:t>GROWTH</a:t>
          </a:r>
          <a:endParaRPr lang="en-IN" sz="1600" b="0" i="0" u="none" strike="noStrike">
            <a:solidFill>
              <a:schemeClr val="lt1"/>
            </a:solidFill>
            <a:effectLst/>
            <a:latin typeface="+mn-lt"/>
            <a:ea typeface="+mn-ea"/>
            <a:cs typeface="+mn-cs"/>
          </a:endParaRPr>
        </a:p>
      </xdr:txBody>
    </xdr:sp>
    <xdr:clientData/>
  </xdr:twoCellAnchor>
  <xdr:twoCellAnchor>
    <xdr:from>
      <xdr:col>9</xdr:col>
      <xdr:colOff>501015</xdr:colOff>
      <xdr:row>4</xdr:row>
      <xdr:rowOff>91440</xdr:rowOff>
    </xdr:from>
    <xdr:to>
      <xdr:col>14</xdr:col>
      <xdr:colOff>165735</xdr:colOff>
      <xdr:row>6</xdr:row>
      <xdr:rowOff>53340</xdr:rowOff>
    </xdr:to>
    <xdr:sp macro="" textlink="">
      <xdr:nvSpPr>
        <xdr:cNvPr id="52" name="Rectangle 51">
          <a:extLst>
            <a:ext uri="{FF2B5EF4-FFF2-40B4-BE49-F238E27FC236}">
              <a16:creationId xmlns:a16="http://schemas.microsoft.com/office/drawing/2014/main" id="{23B5A835-E7E2-454F-A087-C20D12CD1670}"/>
            </a:ext>
          </a:extLst>
        </xdr:cNvPr>
        <xdr:cNvSpPr/>
      </xdr:nvSpPr>
      <xdr:spPr>
        <a:xfrm>
          <a:off x="5850255" y="792480"/>
          <a:ext cx="2636520" cy="312420"/>
        </a:xfrm>
        <a:prstGeom prst="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0" i="0" u="none" strike="noStrike">
              <a:solidFill>
                <a:schemeClr val="lt1"/>
              </a:solidFill>
              <a:effectLst/>
              <a:latin typeface="+mn-lt"/>
              <a:ea typeface="+mn-ea"/>
              <a:cs typeface="+mn-cs"/>
            </a:rPr>
            <a:t> </a:t>
          </a:r>
          <a:r>
            <a:rPr lang="en-IN" sz="1600" b="0" i="0" u="none" strike="noStrike">
              <a:solidFill>
                <a:schemeClr val="lt1"/>
              </a:solidFill>
              <a:effectLst/>
              <a:latin typeface="+mn-lt"/>
              <a:ea typeface="+mn-ea"/>
              <a:cs typeface="+mn-cs"/>
            </a:rPr>
            <a:t># 37873</a:t>
          </a:r>
          <a:r>
            <a:rPr lang="en-IN" sz="2400"/>
            <a:t> </a:t>
          </a:r>
          <a:r>
            <a:rPr lang="en-IN" sz="2400" b="0" i="0" u="none" strike="noStrike">
              <a:solidFill>
                <a:schemeClr val="lt1"/>
              </a:solidFill>
              <a:effectLst/>
              <a:latin typeface="+mn-lt"/>
              <a:ea typeface="+mn-ea"/>
              <a:cs typeface="+mn-cs"/>
            </a:rPr>
            <a:t>  </a:t>
          </a:r>
          <a:endParaRPr lang="en-IN" sz="2400"/>
        </a:p>
      </xdr:txBody>
    </xdr:sp>
    <xdr:clientData/>
  </xdr:twoCellAnchor>
  <xdr:twoCellAnchor>
    <xdr:from>
      <xdr:col>14</xdr:col>
      <xdr:colOff>325755</xdr:colOff>
      <xdr:row>4</xdr:row>
      <xdr:rowOff>99060</xdr:rowOff>
    </xdr:from>
    <xdr:to>
      <xdr:col>18</xdr:col>
      <xdr:colOff>472440</xdr:colOff>
      <xdr:row>6</xdr:row>
      <xdr:rowOff>60960</xdr:rowOff>
    </xdr:to>
    <xdr:sp macro="" textlink="">
      <xdr:nvSpPr>
        <xdr:cNvPr id="53" name="Rectangle 52">
          <a:extLst>
            <a:ext uri="{FF2B5EF4-FFF2-40B4-BE49-F238E27FC236}">
              <a16:creationId xmlns:a16="http://schemas.microsoft.com/office/drawing/2014/main" id="{384FA041-0B69-415B-A352-D5F24B484EF7}"/>
            </a:ext>
          </a:extLst>
        </xdr:cNvPr>
        <xdr:cNvSpPr/>
      </xdr:nvSpPr>
      <xdr:spPr>
        <a:xfrm>
          <a:off x="8646795" y="800100"/>
          <a:ext cx="2524125" cy="312420"/>
        </a:xfrm>
        <a:prstGeom prst="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0" i="0" u="none" strike="noStrike">
              <a:solidFill>
                <a:schemeClr val="lt1"/>
              </a:solidFill>
              <a:effectLst/>
              <a:latin typeface="+mn-lt"/>
              <a:ea typeface="+mn-ea"/>
              <a:cs typeface="+mn-cs"/>
            </a:rPr>
            <a:t> </a:t>
          </a:r>
          <a:r>
            <a:rPr lang="en-IN" sz="1600" b="0" i="0" u="none" strike="noStrike">
              <a:solidFill>
                <a:schemeClr val="lt1"/>
              </a:solidFill>
              <a:effectLst/>
              <a:latin typeface="+mn-lt"/>
              <a:ea typeface="+mn-ea"/>
              <a:cs typeface="+mn-cs"/>
            </a:rPr>
            <a:t># 9994</a:t>
          </a:r>
          <a:r>
            <a:rPr lang="en-IN" sz="2400"/>
            <a:t> </a:t>
          </a:r>
          <a:r>
            <a:rPr lang="en-IN" sz="2400" b="0" i="0" u="none" strike="noStrike">
              <a:solidFill>
                <a:schemeClr val="lt1"/>
              </a:solidFill>
              <a:effectLst/>
              <a:latin typeface="+mn-lt"/>
              <a:ea typeface="+mn-ea"/>
              <a:cs typeface="+mn-cs"/>
            </a:rPr>
            <a:t>  </a:t>
          </a:r>
          <a:endParaRPr lang="en-IN" sz="2400"/>
        </a:p>
      </xdr:txBody>
    </xdr:sp>
    <xdr:clientData/>
  </xdr:twoCellAnchor>
  <xdr:twoCellAnchor>
    <xdr:from>
      <xdr:col>19</xdr:col>
      <xdr:colOff>74295</xdr:colOff>
      <xdr:row>4</xdr:row>
      <xdr:rowOff>99060</xdr:rowOff>
    </xdr:from>
    <xdr:to>
      <xdr:col>23</xdr:col>
      <xdr:colOff>266700</xdr:colOff>
      <xdr:row>6</xdr:row>
      <xdr:rowOff>60960</xdr:rowOff>
    </xdr:to>
    <xdr:sp macro="" textlink="">
      <xdr:nvSpPr>
        <xdr:cNvPr id="54" name="Rectangle 53">
          <a:extLst>
            <a:ext uri="{FF2B5EF4-FFF2-40B4-BE49-F238E27FC236}">
              <a16:creationId xmlns:a16="http://schemas.microsoft.com/office/drawing/2014/main" id="{3FC7BF32-4073-4015-B32F-065E8E8BDC62}"/>
            </a:ext>
          </a:extLst>
        </xdr:cNvPr>
        <xdr:cNvSpPr/>
      </xdr:nvSpPr>
      <xdr:spPr>
        <a:xfrm>
          <a:off x="11367135" y="800100"/>
          <a:ext cx="2569845" cy="312420"/>
        </a:xfrm>
        <a:prstGeom prst="rect">
          <a:avLst/>
        </a:prstGeom>
        <a:gradFill>
          <a:gsLst>
            <a:gs pos="1000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0" i="0" u="none" strike="noStrike">
              <a:solidFill>
                <a:schemeClr val="lt1"/>
              </a:solidFill>
              <a:effectLst/>
              <a:latin typeface="+mn-lt"/>
              <a:ea typeface="+mn-ea"/>
              <a:cs typeface="+mn-cs"/>
            </a:rPr>
            <a:t> </a:t>
          </a:r>
          <a:r>
            <a:rPr lang="en-IN" sz="1400" b="0" i="0" u="none" strike="noStrike">
              <a:solidFill>
                <a:schemeClr val="lt1"/>
              </a:solidFill>
              <a:effectLst/>
              <a:latin typeface="+mn-lt"/>
              <a:ea typeface="+mn-ea"/>
              <a:cs typeface="+mn-cs"/>
            </a:rPr>
            <a:t>12.47%</a:t>
          </a:r>
          <a:r>
            <a:rPr lang="en-IN" sz="2000"/>
            <a:t> </a:t>
          </a:r>
          <a:r>
            <a:rPr lang="en-IN" sz="2000" b="0" i="0" u="none" strike="noStrike">
              <a:solidFill>
                <a:schemeClr val="lt1"/>
              </a:solidFill>
              <a:effectLst/>
              <a:latin typeface="+mn-lt"/>
              <a:ea typeface="+mn-ea"/>
              <a:cs typeface="+mn-cs"/>
            </a:rPr>
            <a:t>  </a:t>
          </a:r>
          <a:endParaRPr lang="en-IN" sz="2000"/>
        </a:p>
      </xdr:txBody>
    </xdr:sp>
    <xdr:clientData/>
  </xdr:twoCellAnchor>
  <xdr:twoCellAnchor>
    <xdr:from>
      <xdr:col>5</xdr:col>
      <xdr:colOff>83820</xdr:colOff>
      <xdr:row>6</xdr:row>
      <xdr:rowOff>123825</xdr:rowOff>
    </xdr:from>
    <xdr:to>
      <xdr:col>9</xdr:col>
      <xdr:colOff>281940</xdr:colOff>
      <xdr:row>10</xdr:row>
      <xdr:rowOff>91440</xdr:rowOff>
    </xdr:to>
    <xdr:graphicFrame macro="">
      <xdr:nvGraphicFramePr>
        <xdr:cNvPr id="55" name="Chart 54">
          <a:extLst>
            <a:ext uri="{FF2B5EF4-FFF2-40B4-BE49-F238E27FC236}">
              <a16:creationId xmlns:a16="http://schemas.microsoft.com/office/drawing/2014/main" id="{8127518A-0A4B-4ABC-8ACF-FDCAE91CE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541020</xdr:colOff>
      <xdr:row>6</xdr:row>
      <xdr:rowOff>116205</xdr:rowOff>
    </xdr:from>
    <xdr:to>
      <xdr:col>14</xdr:col>
      <xdr:colOff>91440</xdr:colOff>
      <xdr:row>10</xdr:row>
      <xdr:rowOff>53340</xdr:rowOff>
    </xdr:to>
    <xdr:graphicFrame macro="">
      <xdr:nvGraphicFramePr>
        <xdr:cNvPr id="56" name="Chart 55">
          <a:extLst>
            <a:ext uri="{FF2B5EF4-FFF2-40B4-BE49-F238E27FC236}">
              <a16:creationId xmlns:a16="http://schemas.microsoft.com/office/drawing/2014/main" id="{9CA25B6B-6032-4ED3-84EF-A108B61CC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350520</xdr:colOff>
      <xdr:row>6</xdr:row>
      <xdr:rowOff>121920</xdr:rowOff>
    </xdr:from>
    <xdr:to>
      <xdr:col>18</xdr:col>
      <xdr:colOff>441960</xdr:colOff>
      <xdr:row>10</xdr:row>
      <xdr:rowOff>45720</xdr:rowOff>
    </xdr:to>
    <xdr:graphicFrame macro="">
      <xdr:nvGraphicFramePr>
        <xdr:cNvPr id="57" name="Chart 56">
          <a:extLst>
            <a:ext uri="{FF2B5EF4-FFF2-40B4-BE49-F238E27FC236}">
              <a16:creationId xmlns:a16="http://schemas.microsoft.com/office/drawing/2014/main" id="{78EB032F-E5F3-4C72-8651-4F00AC224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91440</xdr:colOff>
      <xdr:row>6</xdr:row>
      <xdr:rowOff>121920</xdr:rowOff>
    </xdr:from>
    <xdr:to>
      <xdr:col>23</xdr:col>
      <xdr:colOff>259080</xdr:colOff>
      <xdr:row>10</xdr:row>
      <xdr:rowOff>83820</xdr:rowOff>
    </xdr:to>
    <xdr:graphicFrame macro="">
      <xdr:nvGraphicFramePr>
        <xdr:cNvPr id="58" name="Chart 57">
          <a:extLst>
            <a:ext uri="{FF2B5EF4-FFF2-40B4-BE49-F238E27FC236}">
              <a16:creationId xmlns:a16="http://schemas.microsoft.com/office/drawing/2014/main" id="{406DB55F-F607-414F-8C16-1312A743C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320040</xdr:colOff>
          <xdr:row>11</xdr:row>
          <xdr:rowOff>22860</xdr:rowOff>
        </xdr:from>
        <xdr:to>
          <xdr:col>8</xdr:col>
          <xdr:colOff>525780</xdr:colOff>
          <xdr:row>12</xdr:row>
          <xdr:rowOff>94544</xdr:rowOff>
        </xdr:to>
        <xdr:pic>
          <xdr:nvPicPr>
            <xdr:cNvPr id="59" name="Picture 58">
              <a:extLst>
                <a:ext uri="{FF2B5EF4-FFF2-40B4-BE49-F238E27FC236}">
                  <a16:creationId xmlns:a16="http://schemas.microsoft.com/office/drawing/2014/main" id="{43D1FB58-1B6A-87F5-34F8-25328075EDA0}"/>
                </a:ext>
              </a:extLst>
            </xdr:cNvPr>
            <xdr:cNvPicPr>
              <a:picLocks noChangeAspect="1" noChangeArrowheads="1"/>
              <a:extLst>
                <a:ext uri="{84589F7E-364E-4C9E-8A38-B11213B215E9}">
                  <a14:cameraTool cellRange="'KPI YOY'!$I$9" spid="_x0000_s7256"/>
                </a:ext>
              </a:extLst>
            </xdr:cNvPicPr>
          </xdr:nvPicPr>
          <xdr:blipFill>
            <a:blip xmlns:r="http://schemas.openxmlformats.org/officeDocument/2006/relationships" r:embed="rId7"/>
            <a:srcRect/>
            <a:stretch>
              <a:fillRect/>
            </a:stretch>
          </xdr:blipFill>
          <xdr:spPr bwMode="auto">
            <a:xfrm>
              <a:off x="4480560" y="1950720"/>
              <a:ext cx="800100" cy="2469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10</xdr:row>
          <xdr:rowOff>167640</xdr:rowOff>
        </xdr:from>
        <xdr:to>
          <xdr:col>13</xdr:col>
          <xdr:colOff>464820</xdr:colOff>
          <xdr:row>12</xdr:row>
          <xdr:rowOff>68768</xdr:rowOff>
        </xdr:to>
        <xdr:pic>
          <xdr:nvPicPr>
            <xdr:cNvPr id="60" name="Picture 59">
              <a:extLst>
                <a:ext uri="{FF2B5EF4-FFF2-40B4-BE49-F238E27FC236}">
                  <a16:creationId xmlns:a16="http://schemas.microsoft.com/office/drawing/2014/main" id="{6EF07705-AB50-1250-367E-1229C0C184DC}"/>
                </a:ext>
              </a:extLst>
            </xdr:cNvPr>
            <xdr:cNvPicPr>
              <a:picLocks noChangeAspect="1" noChangeArrowheads="1"/>
              <a:extLst>
                <a:ext uri="{84589F7E-364E-4C9E-8A38-B11213B215E9}">
                  <a14:cameraTool cellRange="'KPI YOY'!$J$9" spid="_x0000_s7257"/>
                </a:ext>
              </a:extLst>
            </xdr:cNvPicPr>
          </xdr:nvPicPr>
          <xdr:blipFill>
            <a:blip xmlns:r="http://schemas.openxmlformats.org/officeDocument/2006/relationships" r:embed="rId8"/>
            <a:srcRect/>
            <a:stretch>
              <a:fillRect/>
            </a:stretch>
          </xdr:blipFill>
          <xdr:spPr bwMode="auto">
            <a:xfrm>
              <a:off x="7376160" y="1920240"/>
              <a:ext cx="815340" cy="25164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22860</xdr:colOff>
          <xdr:row>10</xdr:row>
          <xdr:rowOff>152400</xdr:rowOff>
        </xdr:from>
        <xdr:to>
          <xdr:col>18</xdr:col>
          <xdr:colOff>292608</xdr:colOff>
          <xdr:row>12</xdr:row>
          <xdr:rowOff>68580</xdr:rowOff>
        </xdr:to>
        <xdr:pic>
          <xdr:nvPicPr>
            <xdr:cNvPr id="61" name="Picture 60">
              <a:extLst>
                <a:ext uri="{FF2B5EF4-FFF2-40B4-BE49-F238E27FC236}">
                  <a16:creationId xmlns:a16="http://schemas.microsoft.com/office/drawing/2014/main" id="{0A5A4664-4981-D5E5-6AC4-A51213AD7DAC}"/>
                </a:ext>
              </a:extLst>
            </xdr:cNvPr>
            <xdr:cNvPicPr>
              <a:picLocks noChangeAspect="1" noChangeArrowheads="1"/>
              <a:extLst>
                <a:ext uri="{84589F7E-364E-4C9E-8A38-B11213B215E9}">
                  <a14:cameraTool cellRange="'KPI YOY'!$K$9" spid="_x0000_s7258"/>
                </a:ext>
              </a:extLst>
            </xdr:cNvPicPr>
          </xdr:nvPicPr>
          <xdr:blipFill>
            <a:blip xmlns:r="http://schemas.openxmlformats.org/officeDocument/2006/relationships" r:embed="rId9"/>
            <a:srcRect/>
            <a:stretch>
              <a:fillRect/>
            </a:stretch>
          </xdr:blipFill>
          <xdr:spPr bwMode="auto">
            <a:xfrm>
              <a:off x="10126980" y="1905000"/>
              <a:ext cx="864108"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350520</xdr:colOff>
          <xdr:row>10</xdr:row>
          <xdr:rowOff>160020</xdr:rowOff>
        </xdr:from>
        <xdr:to>
          <xdr:col>23</xdr:col>
          <xdr:colOff>0</xdr:colOff>
          <xdr:row>12</xdr:row>
          <xdr:rowOff>68204</xdr:rowOff>
        </xdr:to>
        <xdr:pic>
          <xdr:nvPicPr>
            <xdr:cNvPr id="62" name="Picture 61">
              <a:extLst>
                <a:ext uri="{FF2B5EF4-FFF2-40B4-BE49-F238E27FC236}">
                  <a16:creationId xmlns:a16="http://schemas.microsoft.com/office/drawing/2014/main" id="{449197D4-3998-ABEA-D9ED-A431F75B39F3}"/>
                </a:ext>
              </a:extLst>
            </xdr:cNvPr>
            <xdr:cNvPicPr>
              <a:picLocks noChangeAspect="1" noChangeArrowheads="1"/>
              <a:extLst>
                <a:ext uri="{84589F7E-364E-4C9E-8A38-B11213B215E9}">
                  <a14:cameraTool cellRange="'KPI YOY'!$L$9" spid="_x0000_s7259"/>
                </a:ext>
              </a:extLst>
            </xdr:cNvPicPr>
          </xdr:nvPicPr>
          <xdr:blipFill>
            <a:blip xmlns:r="http://schemas.openxmlformats.org/officeDocument/2006/relationships" r:embed="rId10"/>
            <a:srcRect/>
            <a:stretch>
              <a:fillRect/>
            </a:stretch>
          </xdr:blipFill>
          <xdr:spPr bwMode="auto">
            <a:xfrm>
              <a:off x="12832080" y="1912620"/>
              <a:ext cx="838200" cy="2587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99060</xdr:colOff>
      <xdr:row>15</xdr:row>
      <xdr:rowOff>34290</xdr:rowOff>
    </xdr:from>
    <xdr:to>
      <xdr:col>9</xdr:col>
      <xdr:colOff>419099</xdr:colOff>
      <xdr:row>25</xdr:row>
      <xdr:rowOff>106680</xdr:rowOff>
    </xdr:to>
    <xdr:graphicFrame macro="">
      <xdr:nvGraphicFramePr>
        <xdr:cNvPr id="63" name="Chart 62">
          <a:extLst>
            <a:ext uri="{FF2B5EF4-FFF2-40B4-BE49-F238E27FC236}">
              <a16:creationId xmlns:a16="http://schemas.microsoft.com/office/drawing/2014/main" id="{E1E6842B-DD8C-44D3-BD16-9E328272A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99060</xdr:colOff>
      <xdr:row>15</xdr:row>
      <xdr:rowOff>24764</xdr:rowOff>
    </xdr:from>
    <xdr:to>
      <xdr:col>17</xdr:col>
      <xdr:colOff>449580</xdr:colOff>
      <xdr:row>25</xdr:row>
      <xdr:rowOff>53340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650B6965-0784-47B3-AA44-9E03497DA7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42660" y="2653664"/>
              <a:ext cx="4511040" cy="1781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190500</xdr:colOff>
      <xdr:row>15</xdr:row>
      <xdr:rowOff>24764</xdr:rowOff>
    </xdr:from>
    <xdr:to>
      <xdr:col>23</xdr:col>
      <xdr:colOff>175260</xdr:colOff>
      <xdr:row>25</xdr:row>
      <xdr:rowOff>7620</xdr:rowOff>
    </xdr:to>
    <xdr:graphicFrame macro="">
      <xdr:nvGraphicFramePr>
        <xdr:cNvPr id="65" name="Chart 64">
          <a:extLst>
            <a:ext uri="{FF2B5EF4-FFF2-40B4-BE49-F238E27FC236}">
              <a16:creationId xmlns:a16="http://schemas.microsoft.com/office/drawing/2014/main" id="{95BBB7F7-ED74-4566-89A5-0135BA362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289559</xdr:colOff>
      <xdr:row>28</xdr:row>
      <xdr:rowOff>49530</xdr:rowOff>
    </xdr:from>
    <xdr:to>
      <xdr:col>8</xdr:col>
      <xdr:colOff>190500</xdr:colOff>
      <xdr:row>37</xdr:row>
      <xdr:rowOff>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E61623FE-9ED4-4CFB-B4E4-77B503F838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9559" y="4956810"/>
              <a:ext cx="4655821" cy="15278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502920</xdr:colOff>
      <xdr:row>28</xdr:row>
      <xdr:rowOff>45720</xdr:rowOff>
    </xdr:from>
    <xdr:to>
      <xdr:col>14</xdr:col>
      <xdr:colOff>320040</xdr:colOff>
      <xdr:row>36</xdr:row>
      <xdr:rowOff>152400</xdr:rowOff>
    </xdr:to>
    <xdr:graphicFrame macro="">
      <xdr:nvGraphicFramePr>
        <xdr:cNvPr id="67" name="Chart 66">
          <a:extLst>
            <a:ext uri="{FF2B5EF4-FFF2-40B4-BE49-F238E27FC236}">
              <a16:creationId xmlns:a16="http://schemas.microsoft.com/office/drawing/2014/main" id="{52C08B52-CCFA-426A-80C2-68D35896E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9525</xdr:colOff>
      <xdr:row>28</xdr:row>
      <xdr:rowOff>41910</xdr:rowOff>
    </xdr:from>
    <xdr:to>
      <xdr:col>16</xdr:col>
      <xdr:colOff>381000</xdr:colOff>
      <xdr:row>36</xdr:row>
      <xdr:rowOff>140970</xdr:rowOff>
    </xdr:to>
    <mc:AlternateContent xmlns:mc="http://schemas.openxmlformats.org/markup-compatibility/2006">
      <mc:Choice xmlns:a14="http://schemas.microsoft.com/office/drawing/2010/main" Requires="a14">
        <xdr:graphicFrame macro="">
          <xdr:nvGraphicFramePr>
            <xdr:cNvPr id="40" name="Year 1">
              <a:extLst>
                <a:ext uri="{FF2B5EF4-FFF2-40B4-BE49-F238E27FC236}">
                  <a16:creationId xmlns:a16="http://schemas.microsoft.com/office/drawing/2014/main" id="{BD8F84D4-7011-46C4-80A1-653A865914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924925" y="4949190"/>
              <a:ext cx="965835"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481965</xdr:colOff>
      <xdr:row>28</xdr:row>
      <xdr:rowOff>34290</xdr:rowOff>
    </xdr:from>
    <xdr:to>
      <xdr:col>19</xdr:col>
      <xdr:colOff>527685</xdr:colOff>
      <xdr:row>36</xdr:row>
      <xdr:rowOff>125729</xdr:rowOff>
    </xdr:to>
    <mc:AlternateContent xmlns:mc="http://schemas.openxmlformats.org/markup-compatibility/2006">
      <mc:Choice xmlns:a14="http://schemas.microsoft.com/office/drawing/2010/main" Requires="a14">
        <xdr:graphicFrame macro="">
          <xdr:nvGraphicFramePr>
            <xdr:cNvPr id="43" name="Region 1">
              <a:extLst>
                <a:ext uri="{FF2B5EF4-FFF2-40B4-BE49-F238E27FC236}">
                  <a16:creationId xmlns:a16="http://schemas.microsoft.com/office/drawing/2014/main" id="{C2ABB499-B5B7-44B5-8328-E75EAF8438F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991725" y="4941570"/>
              <a:ext cx="182880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40005</xdr:colOff>
      <xdr:row>28</xdr:row>
      <xdr:rowOff>41910</xdr:rowOff>
    </xdr:from>
    <xdr:to>
      <xdr:col>23</xdr:col>
      <xdr:colOff>85725</xdr:colOff>
      <xdr:row>36</xdr:row>
      <xdr:rowOff>106680</xdr:rowOff>
    </xdr:to>
    <mc:AlternateContent xmlns:mc="http://schemas.openxmlformats.org/markup-compatibility/2006">
      <mc:Choice xmlns:a14="http://schemas.microsoft.com/office/drawing/2010/main" Requires="a14">
        <xdr:graphicFrame macro="">
          <xdr:nvGraphicFramePr>
            <xdr:cNvPr id="44" name="Segment 1">
              <a:extLst>
                <a:ext uri="{FF2B5EF4-FFF2-40B4-BE49-F238E27FC236}">
                  <a16:creationId xmlns:a16="http://schemas.microsoft.com/office/drawing/2014/main" id="{5AE7A3DE-F4C6-443B-9462-EF99A855510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927205" y="4949190"/>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Yadav" refreshedDate="45825.805369444446" createdVersion="8" refreshedVersion="8" minRefreshableVersion="3" recordCount="9994" xr:uid="{CE1F3D92-9766-40D6-A1F6-2509333BE05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84686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A796ED-B8EB-402E-9A1F-C90733D30B3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8">
    <format dxfId="73">
      <pivotArea dataOnly="0" labelOnly="1" outline="0" axis="axisValues" fieldPosition="0"/>
    </format>
    <format dxfId="72">
      <pivotArea field="22" type="button" dataOnly="0" labelOnly="1" outline="0" axis="axisRow" fieldPosition="0"/>
    </format>
    <format dxfId="71">
      <pivotArea dataOnly="0" labelOnly="1" outline="0" fieldPosition="0">
        <references count="1">
          <reference field="4294967294" count="1">
            <x v="0"/>
          </reference>
        </references>
      </pivotArea>
    </format>
    <format dxfId="70">
      <pivotArea dataOnly="0" labelOnly="1" outline="0" fieldPosition="0">
        <references count="1">
          <reference field="4294967294" count="1">
            <x v="1"/>
          </reference>
        </references>
      </pivotArea>
    </format>
    <format dxfId="69">
      <pivotArea dataOnly="0" labelOnly="1" grandRow="1" outline="0" fieldPosition="0"/>
    </format>
    <format dxfId="68">
      <pivotArea field="22" grandRow="1" outline="0" collapsedLevelsAreSubtotals="1" axis="axisRow" fieldPosition="0">
        <references count="1">
          <reference field="4294967294" count="1" selected="0">
            <x v="0"/>
          </reference>
        </references>
      </pivotArea>
    </format>
    <format dxfId="67">
      <pivotArea field="22" grandRow="1" outline="0" collapsedLevelsAreSubtotals="1" axis="axisRow" fieldPosition="0">
        <references count="1">
          <reference field="4294967294" count="1" selected="0">
            <x v="1"/>
          </reference>
        </references>
      </pivotArea>
    </format>
    <format dxfId="66">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D4DCFC-3933-4A65-8D13-EA48C602464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8CC3BC-CFAE-42C1-AB7B-24D0D919F73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126729-8156-4245-B8AE-ADC0DCA53431}"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B3E24E-C403-45D8-B9CE-523947DDB34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E58171-B453-4BE3-9F31-D5F95F59C4FA}"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57">
      <pivotArea field="22" type="button" dataOnly="0" labelOnly="1" outline="0" axis="axisRow" fieldPosition="0"/>
    </format>
    <format dxfId="5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893F2C-1095-4E08-8A78-CA74E47909EC}"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59">
      <pivotArea field="22" type="button" dataOnly="0" labelOnly="1" outline="0" axis="axisRow" fieldPosition="0"/>
    </format>
    <format dxfId="5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BD2346-AAF9-46CA-BDA9-891111EDE018}"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61">
      <pivotArea field="22" type="button" dataOnly="0" labelOnly="1" outline="0" axis="axisRow" fieldPosition="0"/>
    </format>
    <format dxfId="6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5ADD50-138F-4B04-B3EA-D472D1EA0E49}"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3:Q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63">
      <pivotArea field="22" type="button" dataOnly="0" labelOnly="1" outline="0" axis="axisRow" fieldPosition="0"/>
    </format>
    <format dxfId="62">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2EA1DE-DB42-4B57-B641-668E38A2F18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65">
      <pivotArea field="22" type="button" dataOnly="0" labelOnly="1" outline="0" axis="axisRow" fieldPosition="0"/>
    </format>
    <format dxfId="64">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2B21D7-EF82-4209-AB80-C56073E94837}"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FA2690-D673-45BE-B264-2B76E48A1B52}" sourceName="Year">
  <pivotTables>
    <pivotTable tabId="5" name="PivotTable2"/>
    <pivotTable tabId="3" name="PivotTable1"/>
    <pivotTable tabId="10" name="PivotTable10"/>
    <pivotTable tabId="10" name="PivotTable11"/>
    <pivotTable tabId="10" name="PivotTable7"/>
    <pivotTable tabId="10" name="PivotTable8"/>
    <pivotTable tabId="10" name="PivotTable9"/>
    <pivotTable tabId="11" name="PivotTable12"/>
    <pivotTable tabId="8" name="PivotTable5"/>
    <pivotTable tabId="7" name="PivotTable4"/>
    <pivotTable tabId="9" name="PivotTable6"/>
  </pivotTables>
  <data>
    <tabular pivotCacheId="6846866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DB0871F-B639-432C-A370-8101816988D5}" sourceName="Segment">
  <pivotTables>
    <pivotTable tabId="5" name="PivotTable2"/>
    <pivotTable tabId="3" name="PivotTable1"/>
    <pivotTable tabId="10" name="PivotTable10"/>
    <pivotTable tabId="10" name="PivotTable11"/>
    <pivotTable tabId="10" name="PivotTable7"/>
    <pivotTable tabId="10" name="PivotTable8"/>
    <pivotTable tabId="10" name="PivotTable9"/>
    <pivotTable tabId="11" name="PivotTable12"/>
    <pivotTable tabId="8" name="PivotTable5"/>
    <pivotTable tabId="7" name="PivotTable4"/>
    <pivotTable tabId="9" name="PivotTable6"/>
  </pivotTables>
  <data>
    <tabular pivotCacheId="6846866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90568DA-7553-4CF7-AAC2-4FB0B8A59011}" sourceName="Region">
  <pivotTables>
    <pivotTable tabId="5" name="PivotTable2"/>
    <pivotTable tabId="3" name="PivotTable1"/>
    <pivotTable tabId="10" name="PivotTable10"/>
    <pivotTable tabId="10" name="PivotTable11"/>
    <pivotTable tabId="10" name="PivotTable7"/>
    <pivotTable tabId="10" name="PivotTable8"/>
    <pivotTable tabId="10" name="PivotTable9"/>
    <pivotTable tabId="11" name="PivotTable12"/>
    <pivotTable tabId="8" name="PivotTable5"/>
    <pivotTable tabId="7" name="PivotTable4"/>
    <pivotTable tabId="9" name="PivotTable6"/>
  </pivotTables>
  <data>
    <tabular pivotCacheId="6846866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4338EA-E81E-4C08-ADEA-465A90CB7DC1}" cache="Slicer_Year" caption="Year" rowHeight="234950"/>
  <slicer name="Segment" xr10:uid="{573F697B-FAAD-4822-A440-3AD124A1B5F6}" cache="Slicer_Segment" caption="Segment" rowHeight="234950"/>
  <slicer name="Region" xr10:uid="{E2E45909-C88C-489E-84E4-A850AFE80CB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848BA88-90F8-49E9-9A5D-63E4E16A283B}" cache="Slicer_Year" caption="Year" style="AB" rowHeight="234950"/>
  <slicer name="Segment 1" xr10:uid="{E52BDC53-BC95-47E1-8FB1-70C5C40AEA18}" cache="Slicer_Segment" caption="Segment" style="AB" rowHeight="234950"/>
  <slicer name="Region 1" xr10:uid="{F4E3CA50-9D54-4CD7-9236-A2159D7F17FD}"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699B-F70F-4953-920C-CD5F57F5B3A9}">
  <dimension ref="A3:C16"/>
  <sheetViews>
    <sheetView workbookViewId="0">
      <selection activeCell="B13" sqref="B13"/>
    </sheetView>
  </sheetViews>
  <sheetFormatPr defaultRowHeight="14.4"/>
  <cols>
    <col min="1" max="1" width="12.5546875" bestFit="1" customWidth="1"/>
    <col min="2" max="2" width="11.6640625" bestFit="1" customWidth="1"/>
    <col min="3" max="3" width="12.109375" bestFit="1" customWidth="1"/>
  </cols>
  <sheetData>
    <row r="3" spans="1:3">
      <c r="A3" s="15" t="s">
        <v>10933</v>
      </c>
      <c r="B3" s="16" t="s">
        <v>10951</v>
      </c>
      <c r="C3" s="16" t="s">
        <v>10952</v>
      </c>
    </row>
    <row r="4" spans="1:3">
      <c r="A4" s="14" t="s">
        <v>10939</v>
      </c>
      <c r="B4" s="18">
        <v>95365.937600000019</v>
      </c>
      <c r="C4" s="18">
        <v>9199.2699999999986</v>
      </c>
    </row>
    <row r="5" spans="1:3">
      <c r="A5" s="14" t="s">
        <v>10940</v>
      </c>
      <c r="B5" s="18">
        <v>60172.649400000024</v>
      </c>
      <c r="C5" s="18">
        <v>10288.898699999991</v>
      </c>
    </row>
    <row r="6" spans="1:3">
      <c r="A6" s="14" t="s">
        <v>10941</v>
      </c>
      <c r="B6" s="18">
        <v>199252.98399999991</v>
      </c>
      <c r="C6" s="18">
        <v>26806.573700000015</v>
      </c>
    </row>
    <row r="7" spans="1:3">
      <c r="A7" s="14" t="s">
        <v>10942</v>
      </c>
      <c r="B7" s="18">
        <v>141851.5674</v>
      </c>
      <c r="C7" s="18">
        <v>13437.806799999998</v>
      </c>
    </row>
    <row r="8" spans="1:3">
      <c r="A8" s="14" t="s">
        <v>10943</v>
      </c>
      <c r="B8" s="18">
        <v>156122.28669999994</v>
      </c>
      <c r="C8" s="18">
        <v>22308.51279999999</v>
      </c>
    </row>
    <row r="9" spans="1:3">
      <c r="A9" s="14" t="s">
        <v>10944</v>
      </c>
      <c r="B9" s="18">
        <v>147082.61130000011</v>
      </c>
      <c r="C9" s="18">
        <v>20899.334500000012</v>
      </c>
    </row>
    <row r="10" spans="1:3">
      <c r="A10" s="14" t="s">
        <v>10945</v>
      </c>
      <c r="B10" s="18">
        <v>149580.83800000031</v>
      </c>
      <c r="C10" s="18">
        <v>13535.38299999998</v>
      </c>
    </row>
    <row r="11" spans="1:3">
      <c r="A11" s="14" t="s">
        <v>10946</v>
      </c>
      <c r="B11" s="18">
        <v>159589.45099999988</v>
      </c>
      <c r="C11" s="18">
        <v>21896.715399999972</v>
      </c>
    </row>
    <row r="12" spans="1:3">
      <c r="A12" s="14" t="s">
        <v>10947</v>
      </c>
      <c r="B12" s="18">
        <v>309770.09970000025</v>
      </c>
      <c r="C12" s="18">
        <v>37293.192500000034</v>
      </c>
    </row>
    <row r="13" spans="1:3">
      <c r="A13" s="14" t="s">
        <v>10948</v>
      </c>
      <c r="B13" s="18">
        <v>197115.20170000009</v>
      </c>
      <c r="C13" s="18">
        <v>31469.663800000035</v>
      </c>
    </row>
    <row r="14" spans="1:3">
      <c r="A14" s="14" t="s">
        <v>10949</v>
      </c>
      <c r="B14" s="18">
        <v>349120.07400000008</v>
      </c>
      <c r="C14" s="18">
        <v>35825.536599999927</v>
      </c>
    </row>
    <row r="15" spans="1:3">
      <c r="A15" s="14" t="s">
        <v>10950</v>
      </c>
      <c r="B15" s="18">
        <v>332177.15950000001</v>
      </c>
      <c r="C15" s="18">
        <v>43436.13390000003</v>
      </c>
    </row>
    <row r="16" spans="1:3">
      <c r="A16" s="17" t="s">
        <v>10934</v>
      </c>
      <c r="B16" s="34">
        <v>2297200.8603000008</v>
      </c>
      <c r="C16" s="3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9317B-A93D-4103-A01A-EF57341F1072}">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C4768-7E32-4690-B3B2-91924425CA84}">
  <dimension ref="A3:E7"/>
  <sheetViews>
    <sheetView topLeftCell="A7" workbookViewId="0">
      <selection activeCell="A5" sqref="A5"/>
    </sheetView>
  </sheetViews>
  <sheetFormatPr defaultRowHeight="14.4"/>
  <cols>
    <col min="1" max="1" width="13.109375" bestFit="1" customWidth="1"/>
    <col min="2" max="2" width="12" bestFit="1" customWidth="1"/>
    <col min="4" max="4" width="13.109375" bestFit="1" customWidth="1"/>
    <col min="5" max="5" width="12" bestFit="1" customWidth="1"/>
  </cols>
  <sheetData>
    <row r="3" spans="1:5">
      <c r="A3" s="6" t="s">
        <v>10933</v>
      </c>
      <c r="B3" s="7" t="s">
        <v>10952</v>
      </c>
      <c r="D3" s="20" t="s">
        <v>10953</v>
      </c>
      <c r="E3" s="20" t="s">
        <v>10954</v>
      </c>
    </row>
    <row r="4" spans="1:5">
      <c r="A4" s="8" t="s">
        <v>32</v>
      </c>
      <c r="B4" s="31">
        <v>18451.272799999992</v>
      </c>
      <c r="D4" s="18" t="str">
        <f>A4</f>
        <v>Furniture</v>
      </c>
      <c r="E4" s="18">
        <f>B4</f>
        <v>18451.272799999992</v>
      </c>
    </row>
    <row r="5" spans="1:5">
      <c r="A5" s="9" t="s">
        <v>46</v>
      </c>
      <c r="B5" s="32">
        <v>122490.8008000001</v>
      </c>
      <c r="D5" s="18" t="str">
        <f t="shared" ref="D5:D7" si="0">A5</f>
        <v>Office Supplies</v>
      </c>
      <c r="E5" s="18">
        <f t="shared" ref="E5:E7" si="1">B5</f>
        <v>122490.8008000001</v>
      </c>
    </row>
    <row r="6" spans="1:5">
      <c r="A6" s="9" t="s">
        <v>71</v>
      </c>
      <c r="B6" s="32">
        <v>145454.9480999998</v>
      </c>
      <c r="D6" s="18" t="str">
        <f t="shared" si="0"/>
        <v>Technology</v>
      </c>
      <c r="E6" s="18">
        <f t="shared" si="1"/>
        <v>145454.9480999998</v>
      </c>
    </row>
    <row r="7" spans="1:5">
      <c r="A7" s="10" t="s">
        <v>10934</v>
      </c>
      <c r="B7" s="33">
        <v>286397.02169999992</v>
      </c>
      <c r="D7" s="18" t="str">
        <f t="shared" si="0"/>
        <v>Grand Total</v>
      </c>
      <c r="E7" s="18">
        <f t="shared" si="1"/>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AA137-898E-4954-AECA-312830FA0567}">
  <dimension ref="A3:B7"/>
  <sheetViews>
    <sheetView workbookViewId="0">
      <selection activeCell="J27" sqref="J27"/>
    </sheetView>
  </sheetViews>
  <sheetFormatPr defaultRowHeight="14.4"/>
  <cols>
    <col min="1" max="1" width="13.109375" bestFit="1" customWidth="1"/>
    <col min="2" max="2" width="11.21875" bestFit="1" customWidth="1"/>
  </cols>
  <sheetData>
    <row r="3" spans="1:2">
      <c r="A3" s="6" t="s">
        <v>10933</v>
      </c>
      <c r="B3" s="7" t="s">
        <v>10951</v>
      </c>
    </row>
    <row r="4" spans="1:2">
      <c r="A4" s="8" t="s">
        <v>32</v>
      </c>
      <c r="B4" s="21">
        <v>0.32300170530281774</v>
      </c>
    </row>
    <row r="5" spans="1:2">
      <c r="A5" s="9" t="s">
        <v>46</v>
      </c>
      <c r="B5" s="22">
        <v>0.31301008302169103</v>
      </c>
    </row>
    <row r="6" spans="1:2">
      <c r="A6" s="9" t="s">
        <v>71</v>
      </c>
      <c r="B6" s="22">
        <v>0.36398821167549117</v>
      </c>
    </row>
    <row r="7" spans="1:2">
      <c r="A7" s="10" t="s">
        <v>10934</v>
      </c>
      <c r="B7"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85F2-5AF2-4C93-93E7-B2A12F75C84F}">
  <dimension ref="A3:E53"/>
  <sheetViews>
    <sheetView topLeftCell="A23" workbookViewId="0">
      <selection activeCell="D3" sqref="D3:E52"/>
    </sheetView>
  </sheetViews>
  <sheetFormatPr defaultRowHeight="14.4"/>
  <cols>
    <col min="1" max="1" width="17.33203125" bestFit="1" customWidth="1"/>
    <col min="2" max="2" width="12" bestFit="1" customWidth="1"/>
    <col min="4" max="4" width="17.33203125" bestFit="1" customWidth="1"/>
  </cols>
  <sheetData>
    <row r="3" spans="1:5">
      <c r="A3" s="6" t="s">
        <v>10933</v>
      </c>
      <c r="B3" s="7" t="s">
        <v>10951</v>
      </c>
      <c r="D3" s="19" t="s">
        <v>11</v>
      </c>
      <c r="E3" s="19" t="s">
        <v>18</v>
      </c>
    </row>
    <row r="4" spans="1:5">
      <c r="A4" s="8" t="s">
        <v>358</v>
      </c>
      <c r="B4" s="31">
        <v>19510.639999999992</v>
      </c>
      <c r="D4" t="str">
        <f>A4</f>
        <v>Alabama</v>
      </c>
      <c r="E4" s="18">
        <f>B4</f>
        <v>19510.639999999992</v>
      </c>
    </row>
    <row r="5" spans="1:5">
      <c r="A5" s="9" t="s">
        <v>310</v>
      </c>
      <c r="B5" s="32">
        <v>35282.000999999997</v>
      </c>
      <c r="D5" t="str">
        <f t="shared" ref="D5:D52" si="0">A5</f>
        <v>Arizona</v>
      </c>
      <c r="E5" s="18">
        <f t="shared" ref="E5:E52" si="1">B5</f>
        <v>35282.000999999997</v>
      </c>
    </row>
    <row r="6" spans="1:5">
      <c r="A6" s="9" t="s">
        <v>1707</v>
      </c>
      <c r="B6" s="32">
        <v>11678.129999999997</v>
      </c>
      <c r="D6" t="str">
        <f t="shared" si="0"/>
        <v>Arkansas</v>
      </c>
      <c r="E6" s="18">
        <f t="shared" si="1"/>
        <v>11678.129999999997</v>
      </c>
    </row>
    <row r="7" spans="1:5">
      <c r="A7" s="9" t="s">
        <v>43</v>
      </c>
      <c r="B7" s="32">
        <v>457687.63150000101</v>
      </c>
      <c r="D7" t="str">
        <f t="shared" si="0"/>
        <v>California</v>
      </c>
      <c r="E7" s="18">
        <f t="shared" si="1"/>
        <v>457687.63150000101</v>
      </c>
    </row>
    <row r="8" spans="1:5">
      <c r="A8" s="9" t="s">
        <v>457</v>
      </c>
      <c r="B8" s="32">
        <v>32108.117999999995</v>
      </c>
      <c r="D8" t="str">
        <f t="shared" si="0"/>
        <v>Colorado</v>
      </c>
      <c r="E8" s="18">
        <f t="shared" si="1"/>
        <v>32108.117999999995</v>
      </c>
    </row>
    <row r="9" spans="1:5">
      <c r="A9" s="9" t="s">
        <v>747</v>
      </c>
      <c r="B9" s="32">
        <v>13384.356999999996</v>
      </c>
      <c r="D9" t="str">
        <f t="shared" si="0"/>
        <v>Connecticut</v>
      </c>
      <c r="E9" s="18">
        <f t="shared" si="1"/>
        <v>13384.356999999996</v>
      </c>
    </row>
    <row r="10" spans="1:5">
      <c r="A10" s="9" t="s">
        <v>245</v>
      </c>
      <c r="B10" s="32">
        <v>27451.068999999992</v>
      </c>
      <c r="D10" t="str">
        <f t="shared" si="0"/>
        <v>Delaware</v>
      </c>
      <c r="E10" s="18">
        <f t="shared" si="1"/>
        <v>27451.068999999992</v>
      </c>
    </row>
    <row r="11" spans="1:5">
      <c r="A11" s="9" t="s">
        <v>3034</v>
      </c>
      <c r="B11" s="32">
        <v>2865.0199999999995</v>
      </c>
      <c r="D11" t="str">
        <f t="shared" si="0"/>
        <v>District of Columbia</v>
      </c>
      <c r="E11" s="18">
        <f t="shared" si="1"/>
        <v>2865.0199999999995</v>
      </c>
    </row>
    <row r="12" spans="1:5">
      <c r="A12" s="9" t="s">
        <v>54</v>
      </c>
      <c r="B12" s="32">
        <v>89473.707999999999</v>
      </c>
      <c r="D12" t="str">
        <f t="shared" si="0"/>
        <v>Florida</v>
      </c>
      <c r="E12" s="18">
        <f t="shared" si="1"/>
        <v>89473.707999999999</v>
      </c>
    </row>
    <row r="13" spans="1:5">
      <c r="A13" s="9" t="s">
        <v>1272</v>
      </c>
      <c r="B13" s="32">
        <v>49095.840000000004</v>
      </c>
      <c r="D13" t="str">
        <f t="shared" si="0"/>
        <v>Georgia</v>
      </c>
      <c r="E13" s="18">
        <f t="shared" si="1"/>
        <v>49095.840000000004</v>
      </c>
    </row>
    <row r="14" spans="1:5">
      <c r="A14" s="9" t="s">
        <v>6260</v>
      </c>
      <c r="B14" s="32">
        <v>4382.4860000000017</v>
      </c>
      <c r="D14" t="str">
        <f t="shared" si="0"/>
        <v>Idaho</v>
      </c>
      <c r="E14" s="18">
        <f t="shared" si="1"/>
        <v>4382.4860000000017</v>
      </c>
    </row>
    <row r="15" spans="1:5">
      <c r="A15" s="9" t="s">
        <v>211</v>
      </c>
      <c r="B15" s="32">
        <v>80166.10099999985</v>
      </c>
      <c r="D15" t="str">
        <f t="shared" si="0"/>
        <v>Illinois</v>
      </c>
      <c r="E15" s="18">
        <f t="shared" si="1"/>
        <v>80166.10099999985</v>
      </c>
    </row>
    <row r="16" spans="1:5">
      <c r="A16" s="9" t="s">
        <v>254</v>
      </c>
      <c r="B16" s="32">
        <v>53555.360000000001</v>
      </c>
      <c r="D16" t="str">
        <f t="shared" si="0"/>
        <v>Indiana</v>
      </c>
      <c r="E16" s="18">
        <f t="shared" si="1"/>
        <v>53555.360000000001</v>
      </c>
    </row>
    <row r="17" spans="1:5">
      <c r="A17" s="9" t="s">
        <v>489</v>
      </c>
      <c r="B17" s="32">
        <v>4579.7599999999993</v>
      </c>
      <c r="D17" t="str">
        <f t="shared" si="0"/>
        <v>Iowa</v>
      </c>
      <c r="E17" s="18">
        <f t="shared" si="1"/>
        <v>4579.7599999999993</v>
      </c>
    </row>
    <row r="18" spans="1:5">
      <c r="A18" s="9" t="s">
        <v>4530</v>
      </c>
      <c r="B18" s="32">
        <v>2914.31</v>
      </c>
      <c r="D18" t="str">
        <f t="shared" si="0"/>
        <v>Kansas</v>
      </c>
      <c r="E18" s="18">
        <f t="shared" si="1"/>
        <v>2914.31</v>
      </c>
    </row>
    <row r="19" spans="1:5">
      <c r="A19" s="9" t="s">
        <v>29</v>
      </c>
      <c r="B19" s="32">
        <v>36591.749999999971</v>
      </c>
      <c r="D19" t="str">
        <f t="shared" si="0"/>
        <v>Kentucky</v>
      </c>
      <c r="E19" s="18">
        <f t="shared" si="1"/>
        <v>36591.749999999971</v>
      </c>
    </row>
    <row r="20" spans="1:5">
      <c r="A20" s="9" t="s">
        <v>736</v>
      </c>
      <c r="B20" s="32">
        <v>9217.0299999999988</v>
      </c>
      <c r="D20" t="str">
        <f t="shared" si="0"/>
        <v>Louisiana</v>
      </c>
      <c r="E20" s="18">
        <f t="shared" si="1"/>
        <v>9217.0299999999988</v>
      </c>
    </row>
    <row r="21" spans="1:5">
      <c r="A21" s="9" t="s">
        <v>5235</v>
      </c>
      <c r="B21" s="32">
        <v>1270.53</v>
      </c>
      <c r="D21" t="str">
        <f t="shared" si="0"/>
        <v>Maine</v>
      </c>
      <c r="E21" s="18">
        <f t="shared" si="1"/>
        <v>1270.53</v>
      </c>
    </row>
    <row r="22" spans="1:5">
      <c r="A22" s="9" t="s">
        <v>2735</v>
      </c>
      <c r="B22" s="32">
        <v>23705.523000000005</v>
      </c>
      <c r="D22" t="str">
        <f t="shared" si="0"/>
        <v>Maryland</v>
      </c>
      <c r="E22" s="18">
        <f t="shared" si="1"/>
        <v>23705.523000000005</v>
      </c>
    </row>
    <row r="23" spans="1:5">
      <c r="A23" s="9" t="s">
        <v>1245</v>
      </c>
      <c r="B23" s="32">
        <v>28634.43399999999</v>
      </c>
      <c r="D23" t="str">
        <f t="shared" si="0"/>
        <v>Massachusetts</v>
      </c>
      <c r="E23" s="18">
        <f t="shared" si="1"/>
        <v>28634.43399999999</v>
      </c>
    </row>
    <row r="24" spans="1:5">
      <c r="A24" s="9" t="s">
        <v>238</v>
      </c>
      <c r="B24" s="32">
        <v>76269.614000000016</v>
      </c>
      <c r="D24" t="str">
        <f t="shared" si="0"/>
        <v>Michigan</v>
      </c>
      <c r="E24" s="18">
        <f t="shared" si="1"/>
        <v>76269.614000000016</v>
      </c>
    </row>
    <row r="25" spans="1:5">
      <c r="A25" s="9" t="s">
        <v>229</v>
      </c>
      <c r="B25" s="32">
        <v>29863.149999999994</v>
      </c>
      <c r="D25" t="str">
        <f t="shared" si="0"/>
        <v>Minnesota</v>
      </c>
      <c r="E25" s="18">
        <f t="shared" si="1"/>
        <v>29863.149999999994</v>
      </c>
    </row>
    <row r="26" spans="1:5">
      <c r="A26" s="9" t="s">
        <v>1487</v>
      </c>
      <c r="B26" s="32">
        <v>10771.34</v>
      </c>
      <c r="D26" t="str">
        <f t="shared" si="0"/>
        <v>Mississippi</v>
      </c>
      <c r="E26" s="18">
        <f t="shared" si="1"/>
        <v>10771.34</v>
      </c>
    </row>
    <row r="27" spans="1:5">
      <c r="A27" s="9" t="s">
        <v>596</v>
      </c>
      <c r="B27" s="32">
        <v>22205.149999999998</v>
      </c>
      <c r="D27" t="str">
        <f t="shared" si="0"/>
        <v>Missouri</v>
      </c>
      <c r="E27" s="18">
        <f t="shared" si="1"/>
        <v>22205.149999999998</v>
      </c>
    </row>
    <row r="28" spans="1:5">
      <c r="A28" s="9" t="s">
        <v>1762</v>
      </c>
      <c r="B28" s="32">
        <v>5589.3519999999971</v>
      </c>
      <c r="D28" t="str">
        <f t="shared" si="0"/>
        <v>Montana</v>
      </c>
      <c r="E28" s="18">
        <f t="shared" si="1"/>
        <v>5589.3519999999971</v>
      </c>
    </row>
    <row r="29" spans="1:5">
      <c r="A29" s="9" t="s">
        <v>138</v>
      </c>
      <c r="B29" s="32">
        <v>7464.9299999999985</v>
      </c>
      <c r="D29" t="str">
        <f t="shared" si="0"/>
        <v>Nebraska</v>
      </c>
      <c r="E29" s="18">
        <f t="shared" si="1"/>
        <v>7464.9299999999985</v>
      </c>
    </row>
    <row r="30" spans="1:5">
      <c r="A30" s="9" t="s">
        <v>1392</v>
      </c>
      <c r="B30" s="32">
        <v>16729.101999999999</v>
      </c>
      <c r="D30" t="str">
        <f t="shared" si="0"/>
        <v>Nevada</v>
      </c>
      <c r="E30" s="18">
        <f t="shared" si="1"/>
        <v>16729.101999999999</v>
      </c>
    </row>
    <row r="31" spans="1:5">
      <c r="A31" s="9" t="s">
        <v>2694</v>
      </c>
      <c r="B31" s="32">
        <v>7292.5239999999994</v>
      </c>
      <c r="D31" t="str">
        <f t="shared" si="0"/>
        <v>New Hampshire</v>
      </c>
      <c r="E31" s="18">
        <f t="shared" si="1"/>
        <v>7292.5239999999994</v>
      </c>
    </row>
    <row r="32" spans="1:5">
      <c r="A32" s="9" t="s">
        <v>788</v>
      </c>
      <c r="B32" s="32">
        <v>35764.312000000013</v>
      </c>
      <c r="D32" t="str">
        <f t="shared" si="0"/>
        <v>New Jersey</v>
      </c>
      <c r="E32" s="18">
        <f t="shared" si="1"/>
        <v>35764.312000000013</v>
      </c>
    </row>
    <row r="33" spans="1:5">
      <c r="A33" s="9" t="s">
        <v>668</v>
      </c>
      <c r="B33" s="32">
        <v>4783.5220000000008</v>
      </c>
      <c r="D33" t="str">
        <f t="shared" si="0"/>
        <v>New Mexico</v>
      </c>
      <c r="E33" s="18">
        <f t="shared" si="1"/>
        <v>4783.5220000000008</v>
      </c>
    </row>
    <row r="34" spans="1:5">
      <c r="A34" s="9" t="s">
        <v>267</v>
      </c>
      <c r="B34" s="32">
        <v>310876.27099999978</v>
      </c>
      <c r="D34" t="str">
        <f t="shared" si="0"/>
        <v>New York</v>
      </c>
      <c r="E34" s="18">
        <f t="shared" si="1"/>
        <v>310876.27099999978</v>
      </c>
    </row>
    <row r="35" spans="1:5">
      <c r="A35" s="9" t="s">
        <v>88</v>
      </c>
      <c r="B35" s="32">
        <v>55603.163999999968</v>
      </c>
      <c r="D35" t="str">
        <f t="shared" si="0"/>
        <v>North Carolina</v>
      </c>
      <c r="E35" s="18">
        <f t="shared" si="1"/>
        <v>55603.163999999968</v>
      </c>
    </row>
    <row r="36" spans="1:5">
      <c r="A36" s="9" t="s">
        <v>7449</v>
      </c>
      <c r="B36" s="32">
        <v>919.91</v>
      </c>
      <c r="D36" t="str">
        <f t="shared" si="0"/>
        <v>North Dakota</v>
      </c>
      <c r="E36" s="18">
        <f t="shared" si="1"/>
        <v>919.91</v>
      </c>
    </row>
    <row r="37" spans="1:5">
      <c r="A37" s="9" t="s">
        <v>498</v>
      </c>
      <c r="B37" s="32">
        <v>78258.135999999926</v>
      </c>
      <c r="D37" t="str">
        <f t="shared" si="0"/>
        <v>Ohio</v>
      </c>
      <c r="E37" s="18">
        <f t="shared" si="1"/>
        <v>78258.135999999926</v>
      </c>
    </row>
    <row r="38" spans="1:5">
      <c r="A38" s="9" t="s">
        <v>649</v>
      </c>
      <c r="B38" s="32">
        <v>19683.390000000003</v>
      </c>
      <c r="D38" t="str">
        <f t="shared" si="0"/>
        <v>Oklahoma</v>
      </c>
      <c r="E38" s="18">
        <f t="shared" si="1"/>
        <v>19683.390000000003</v>
      </c>
    </row>
    <row r="39" spans="1:5">
      <c r="A39" s="9" t="s">
        <v>420</v>
      </c>
      <c r="B39" s="32">
        <v>17431.149999999991</v>
      </c>
      <c r="D39" t="str">
        <f t="shared" si="0"/>
        <v>Oregon</v>
      </c>
      <c r="E39" s="18">
        <f t="shared" si="1"/>
        <v>17431.149999999991</v>
      </c>
    </row>
    <row r="40" spans="1:5">
      <c r="A40" s="9" t="s">
        <v>147</v>
      </c>
      <c r="B40" s="32">
        <v>116511.91400000003</v>
      </c>
      <c r="D40" t="str">
        <f t="shared" si="0"/>
        <v>Pennsylvania</v>
      </c>
      <c r="E40" s="18">
        <f t="shared" si="1"/>
        <v>116511.91400000003</v>
      </c>
    </row>
    <row r="41" spans="1:5">
      <c r="A41" s="9" t="s">
        <v>1399</v>
      </c>
      <c r="B41" s="32">
        <v>22627.955999999995</v>
      </c>
      <c r="D41" t="str">
        <f t="shared" si="0"/>
        <v>Rhode Island</v>
      </c>
      <c r="E41" s="18">
        <f t="shared" si="1"/>
        <v>22627.955999999995</v>
      </c>
    </row>
    <row r="42" spans="1:5">
      <c r="A42" s="9" t="s">
        <v>383</v>
      </c>
      <c r="B42" s="32">
        <v>8481.7099999999991</v>
      </c>
      <c r="D42" t="str">
        <f t="shared" si="0"/>
        <v>South Carolina</v>
      </c>
      <c r="E42" s="18">
        <f t="shared" si="1"/>
        <v>8481.7099999999991</v>
      </c>
    </row>
    <row r="43" spans="1:5">
      <c r="A43" s="9" t="s">
        <v>5326</v>
      </c>
      <c r="B43" s="32">
        <v>1315.5600000000002</v>
      </c>
      <c r="D43" t="str">
        <f t="shared" si="0"/>
        <v>South Dakota</v>
      </c>
      <c r="E43" s="18">
        <f t="shared" si="1"/>
        <v>1315.5600000000002</v>
      </c>
    </row>
    <row r="44" spans="1:5">
      <c r="A44" s="9" t="s">
        <v>335</v>
      </c>
      <c r="B44" s="32">
        <v>30661.872999999981</v>
      </c>
      <c r="D44" t="str">
        <f t="shared" si="0"/>
        <v>Tennessee</v>
      </c>
      <c r="E44" s="18">
        <f t="shared" si="1"/>
        <v>30661.872999999981</v>
      </c>
    </row>
    <row r="45" spans="1:5">
      <c r="A45" s="9" t="s">
        <v>104</v>
      </c>
      <c r="B45" s="32">
        <v>170188.04580000002</v>
      </c>
      <c r="D45" t="str">
        <f t="shared" si="0"/>
        <v>Texas</v>
      </c>
      <c r="E45" s="18">
        <f t="shared" si="1"/>
        <v>170188.04580000002</v>
      </c>
    </row>
    <row r="46" spans="1:5">
      <c r="A46" s="9" t="s">
        <v>121</v>
      </c>
      <c r="B46" s="32">
        <v>11220.055999999999</v>
      </c>
      <c r="D46" t="str">
        <f t="shared" si="0"/>
        <v>Utah</v>
      </c>
      <c r="E46" s="18">
        <f t="shared" si="1"/>
        <v>11220.055999999999</v>
      </c>
    </row>
    <row r="47" spans="1:5">
      <c r="A47" s="9" t="s">
        <v>5203</v>
      </c>
      <c r="B47" s="32">
        <v>8929.369999999999</v>
      </c>
      <c r="D47" t="str">
        <f t="shared" si="0"/>
        <v>Vermont</v>
      </c>
      <c r="E47" s="18">
        <f t="shared" si="1"/>
        <v>8929.369999999999</v>
      </c>
    </row>
    <row r="48" spans="1:5">
      <c r="A48" s="9" t="s">
        <v>319</v>
      </c>
      <c r="B48" s="32">
        <v>70636.719999999987</v>
      </c>
      <c r="D48" t="str">
        <f t="shared" si="0"/>
        <v>Virginia</v>
      </c>
      <c r="E48" s="18">
        <f t="shared" si="1"/>
        <v>70636.719999999987</v>
      </c>
    </row>
    <row r="49" spans="1:5">
      <c r="A49" s="9" t="s">
        <v>96</v>
      </c>
      <c r="B49" s="32">
        <v>138641.26999999993</v>
      </c>
      <c r="D49" t="str">
        <f t="shared" si="0"/>
        <v>Washington</v>
      </c>
      <c r="E49" s="18">
        <f t="shared" si="1"/>
        <v>138641.26999999993</v>
      </c>
    </row>
    <row r="50" spans="1:5">
      <c r="A50" s="9" t="s">
        <v>9726</v>
      </c>
      <c r="B50" s="32">
        <v>1209.8240000000001</v>
      </c>
      <c r="D50" t="str">
        <f t="shared" si="0"/>
        <v>West Virginia</v>
      </c>
      <c r="E50" s="18">
        <f t="shared" si="1"/>
        <v>1209.8240000000001</v>
      </c>
    </row>
    <row r="51" spans="1:5">
      <c r="A51" s="9" t="s">
        <v>114</v>
      </c>
      <c r="B51" s="32">
        <v>32114.610000000019</v>
      </c>
      <c r="D51" t="str">
        <f t="shared" si="0"/>
        <v>Wisconsin</v>
      </c>
      <c r="E51" s="18">
        <f t="shared" si="1"/>
        <v>32114.610000000019</v>
      </c>
    </row>
    <row r="52" spans="1:5">
      <c r="A52" s="9" t="s">
        <v>8542</v>
      </c>
      <c r="B52" s="32">
        <v>1603.1360000000002</v>
      </c>
      <c r="D52" t="str">
        <f t="shared" si="0"/>
        <v>Wyoming</v>
      </c>
      <c r="E52" s="18">
        <f t="shared" si="1"/>
        <v>1603.1360000000002</v>
      </c>
    </row>
    <row r="53" spans="1:5">
      <c r="A53" s="10" t="s">
        <v>10934</v>
      </c>
      <c r="B53" s="3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1D15-42FF-439B-B8E3-E9EF76581CBC}">
  <dimension ref="A3:B9"/>
  <sheetViews>
    <sheetView workbookViewId="0">
      <selection activeCell="B6" sqref="B6"/>
    </sheetView>
  </sheetViews>
  <sheetFormatPr defaultRowHeight="14.4"/>
  <cols>
    <col min="1" max="1" width="12.44140625" bestFit="1" customWidth="1"/>
    <col min="2" max="2" width="11.21875" bestFit="1" customWidth="1"/>
  </cols>
  <sheetData>
    <row r="3" spans="1:2">
      <c r="A3" s="6" t="s">
        <v>10933</v>
      </c>
      <c r="B3" s="7" t="s">
        <v>10951</v>
      </c>
    </row>
    <row r="4" spans="1:2">
      <c r="A4" s="8" t="s">
        <v>75</v>
      </c>
      <c r="B4" s="31">
        <v>203412.73300000009</v>
      </c>
    </row>
    <row r="5" spans="1:2">
      <c r="A5" s="9" t="s">
        <v>56</v>
      </c>
      <c r="B5" s="32">
        <v>206965.53200000009</v>
      </c>
    </row>
    <row r="6" spans="1:2">
      <c r="A6" s="9" t="s">
        <v>59</v>
      </c>
      <c r="B6" s="32">
        <v>223843.60800000012</v>
      </c>
    </row>
    <row r="7" spans="1:2">
      <c r="A7" s="9" t="s">
        <v>36</v>
      </c>
      <c r="B7" s="32">
        <v>328449.1030000007</v>
      </c>
    </row>
    <row r="8" spans="1:2">
      <c r="A8" s="9" t="s">
        <v>72</v>
      </c>
      <c r="B8" s="32">
        <v>330007.05400000012</v>
      </c>
    </row>
    <row r="9" spans="1:2">
      <c r="A9" s="10" t="s">
        <v>10934</v>
      </c>
      <c r="B9" s="33">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A215-14FE-4704-9537-F6DF7A3A5FF9}">
  <dimension ref="A3:Q18"/>
  <sheetViews>
    <sheetView workbookViewId="0">
      <selection activeCell="Q18" sqref="Q18"/>
    </sheetView>
  </sheetViews>
  <sheetFormatPr defaultRowHeight="14.4"/>
  <cols>
    <col min="1" max="1" width="12.5546875" bestFit="1" customWidth="1"/>
    <col min="2" max="2" width="12" bestFit="1" customWidth="1"/>
    <col min="3" max="3" width="4.109375" customWidth="1"/>
    <col min="4" max="4" width="3.77734375" customWidth="1"/>
    <col min="5" max="5" width="12.5546875" bestFit="1" customWidth="1"/>
    <col min="6" max="6" width="12.109375" bestFit="1" customWidth="1"/>
    <col min="7" max="8" width="3.44140625" customWidth="1"/>
    <col min="9" max="9" width="12.5546875" bestFit="1" customWidth="1"/>
    <col min="10" max="10" width="14.88671875" bestFit="1" customWidth="1"/>
    <col min="11" max="11" width="3.33203125" customWidth="1"/>
    <col min="12" max="12" width="4.44140625" customWidth="1"/>
    <col min="13" max="13" width="12.5546875" bestFit="1" customWidth="1"/>
    <col min="14" max="14" width="15.88671875" bestFit="1" customWidth="1"/>
    <col min="16" max="16" width="12.5546875" bestFit="1" customWidth="1"/>
    <col min="17" max="17" width="18.77734375" bestFit="1" customWidth="1"/>
  </cols>
  <sheetData>
    <row r="3" spans="1:17">
      <c r="A3" s="12" t="s">
        <v>10933</v>
      </c>
      <c r="B3" s="11" t="s">
        <v>10951</v>
      </c>
      <c r="E3" s="12" t="s">
        <v>10933</v>
      </c>
      <c r="F3" s="11" t="s">
        <v>10952</v>
      </c>
      <c r="I3" s="12" t="s">
        <v>10933</v>
      </c>
      <c r="J3" s="11" t="s">
        <v>10955</v>
      </c>
      <c r="M3" s="12" t="s">
        <v>10933</v>
      </c>
      <c r="N3" s="11" t="s">
        <v>10956</v>
      </c>
      <c r="P3" s="12" t="s">
        <v>10933</v>
      </c>
      <c r="Q3" s="11" t="s">
        <v>10957</v>
      </c>
    </row>
    <row r="4" spans="1:17">
      <c r="A4" s="8" t="s">
        <v>10939</v>
      </c>
      <c r="B4" s="31">
        <v>95365.937600000019</v>
      </c>
      <c r="E4" s="8" t="s">
        <v>10939</v>
      </c>
      <c r="F4" s="31">
        <v>9199.2699999999986</v>
      </c>
      <c r="I4" s="8" t="s">
        <v>10939</v>
      </c>
      <c r="J4" s="31">
        <v>1500</v>
      </c>
      <c r="M4" s="8" t="s">
        <v>10939</v>
      </c>
      <c r="N4" s="31">
        <v>387</v>
      </c>
      <c r="P4" s="8" t="s">
        <v>10939</v>
      </c>
      <c r="Q4" s="31">
        <v>9.6462848596792869E-2</v>
      </c>
    </row>
    <row r="5" spans="1:17">
      <c r="A5" s="9" t="s">
        <v>10940</v>
      </c>
      <c r="B5" s="32">
        <v>60172.649400000024</v>
      </c>
      <c r="E5" s="9" t="s">
        <v>10940</v>
      </c>
      <c r="F5" s="32">
        <v>10288.898699999991</v>
      </c>
      <c r="I5" s="9" t="s">
        <v>10940</v>
      </c>
      <c r="J5" s="32">
        <v>1068</v>
      </c>
      <c r="M5" s="9" t="s">
        <v>10940</v>
      </c>
      <c r="N5" s="32">
        <v>301</v>
      </c>
      <c r="P5" s="9" t="s">
        <v>10940</v>
      </c>
      <c r="Q5" s="32">
        <v>0.17098962406664425</v>
      </c>
    </row>
    <row r="6" spans="1:17">
      <c r="A6" s="9" t="s">
        <v>10941</v>
      </c>
      <c r="B6" s="32">
        <v>199252.98399999991</v>
      </c>
      <c r="E6" s="9" t="s">
        <v>10941</v>
      </c>
      <c r="F6" s="32">
        <v>26806.573700000015</v>
      </c>
      <c r="I6" s="9" t="s">
        <v>10941</v>
      </c>
      <c r="J6" s="32">
        <v>2491</v>
      </c>
      <c r="M6" s="9" t="s">
        <v>10941</v>
      </c>
      <c r="N6" s="32">
        <v>680</v>
      </c>
      <c r="P6" s="9" t="s">
        <v>10941</v>
      </c>
      <c r="Q6" s="32">
        <v>0.13453536886554246</v>
      </c>
    </row>
    <row r="7" spans="1:17">
      <c r="A7" s="9" t="s">
        <v>10942</v>
      </c>
      <c r="B7" s="32">
        <v>141851.5674</v>
      </c>
      <c r="E7" s="9" t="s">
        <v>10942</v>
      </c>
      <c r="F7" s="32">
        <v>13437.806799999998</v>
      </c>
      <c r="I7" s="9" t="s">
        <v>10942</v>
      </c>
      <c r="J7" s="32">
        <v>2441</v>
      </c>
      <c r="M7" s="9" t="s">
        <v>10942</v>
      </c>
      <c r="N7" s="32">
        <v>663</v>
      </c>
      <c r="P7" s="9" t="s">
        <v>10942</v>
      </c>
      <c r="Q7" s="32">
        <v>9.4731465053942004E-2</v>
      </c>
    </row>
    <row r="8" spans="1:17">
      <c r="A8" s="9" t="s">
        <v>10943</v>
      </c>
      <c r="B8" s="32">
        <v>156122.28669999994</v>
      </c>
      <c r="E8" s="9" t="s">
        <v>10943</v>
      </c>
      <c r="F8" s="32">
        <v>22308.51279999999</v>
      </c>
      <c r="I8" s="9" t="s">
        <v>10943</v>
      </c>
      <c r="J8" s="32">
        <v>2850</v>
      </c>
      <c r="M8" s="9" t="s">
        <v>10943</v>
      </c>
      <c r="N8" s="32">
        <v>750</v>
      </c>
      <c r="P8" s="9" t="s">
        <v>10943</v>
      </c>
      <c r="Q8" s="32">
        <v>0.14289127626517142</v>
      </c>
    </row>
    <row r="9" spans="1:17">
      <c r="A9" s="9" t="s">
        <v>10944</v>
      </c>
      <c r="B9" s="32">
        <v>147082.61130000011</v>
      </c>
      <c r="E9" s="9" t="s">
        <v>10944</v>
      </c>
      <c r="F9" s="32">
        <v>20899.334500000012</v>
      </c>
      <c r="I9" s="9" t="s">
        <v>10944</v>
      </c>
      <c r="J9" s="32">
        <v>2644</v>
      </c>
      <c r="M9" s="9" t="s">
        <v>10944</v>
      </c>
      <c r="N9" s="32">
        <v>709</v>
      </c>
      <c r="P9" s="9" t="s">
        <v>10944</v>
      </c>
      <c r="Q9" s="32">
        <v>0.1420924901678027</v>
      </c>
    </row>
    <row r="10" spans="1:17">
      <c r="A10" s="9" t="s">
        <v>10945</v>
      </c>
      <c r="B10" s="32">
        <v>149580.83800000031</v>
      </c>
      <c r="E10" s="9" t="s">
        <v>10945</v>
      </c>
      <c r="F10" s="32">
        <v>13535.38299999998</v>
      </c>
      <c r="I10" s="9" t="s">
        <v>10945</v>
      </c>
      <c r="J10" s="32">
        <v>2705</v>
      </c>
      <c r="M10" s="9" t="s">
        <v>10945</v>
      </c>
      <c r="N10" s="32">
        <v>708</v>
      </c>
      <c r="P10" s="9" t="s">
        <v>10945</v>
      </c>
      <c r="Q10" s="32">
        <v>9.0488749635163512E-2</v>
      </c>
    </row>
    <row r="11" spans="1:17">
      <c r="A11" s="9" t="s">
        <v>10946</v>
      </c>
      <c r="B11" s="32">
        <v>159589.45099999988</v>
      </c>
      <c r="E11" s="9" t="s">
        <v>10946</v>
      </c>
      <c r="F11" s="32">
        <v>21896.715399999972</v>
      </c>
      <c r="I11" s="9" t="s">
        <v>10946</v>
      </c>
      <c r="J11" s="32">
        <v>2796</v>
      </c>
      <c r="M11" s="9" t="s">
        <v>10946</v>
      </c>
      <c r="N11" s="32">
        <v>710</v>
      </c>
      <c r="P11" s="9" t="s">
        <v>10946</v>
      </c>
      <c r="Q11" s="32">
        <v>0.13720653378273723</v>
      </c>
    </row>
    <row r="12" spans="1:17">
      <c r="A12" s="9" t="s">
        <v>10947</v>
      </c>
      <c r="B12" s="32">
        <v>309770.09970000025</v>
      </c>
      <c r="E12" s="9" t="s">
        <v>10947</v>
      </c>
      <c r="F12" s="32">
        <v>37293.192500000034</v>
      </c>
      <c r="I12" s="9" t="s">
        <v>10947</v>
      </c>
      <c r="J12" s="32">
        <v>5073</v>
      </c>
      <c r="M12" s="9" t="s">
        <v>10947</v>
      </c>
      <c r="N12" s="32">
        <v>1386</v>
      </c>
      <c r="P12" s="9" t="s">
        <v>10947</v>
      </c>
      <c r="Q12" s="32">
        <v>0.12038990379031732</v>
      </c>
    </row>
    <row r="13" spans="1:17">
      <c r="A13" s="9" t="s">
        <v>10948</v>
      </c>
      <c r="B13" s="32">
        <v>197115.20170000009</v>
      </c>
      <c r="E13" s="9" t="s">
        <v>10948</v>
      </c>
      <c r="F13" s="32">
        <v>31469.663800000035</v>
      </c>
      <c r="I13" s="9" t="s">
        <v>10948</v>
      </c>
      <c r="J13" s="32">
        <v>3095</v>
      </c>
      <c r="M13" s="9" t="s">
        <v>10948</v>
      </c>
      <c r="N13" s="32">
        <v>817</v>
      </c>
      <c r="P13" s="9" t="s">
        <v>10948</v>
      </c>
      <c r="Q13" s="32">
        <v>0.15965112547684351</v>
      </c>
    </row>
    <row r="14" spans="1:17">
      <c r="A14" s="9" t="s">
        <v>10949</v>
      </c>
      <c r="B14" s="32">
        <v>349120.07400000008</v>
      </c>
      <c r="E14" s="9" t="s">
        <v>10949</v>
      </c>
      <c r="F14" s="32">
        <v>35825.536599999927</v>
      </c>
      <c r="I14" s="9" t="s">
        <v>10949</v>
      </c>
      <c r="J14" s="32">
        <v>5741</v>
      </c>
      <c r="M14" s="9" t="s">
        <v>10949</v>
      </c>
      <c r="N14" s="32">
        <v>1462</v>
      </c>
      <c r="P14" s="9" t="s">
        <v>10949</v>
      </c>
      <c r="Q14" s="32">
        <v>0.10261666191099604</v>
      </c>
    </row>
    <row r="15" spans="1:17">
      <c r="A15" s="9" t="s">
        <v>10950</v>
      </c>
      <c r="B15" s="32">
        <v>332177.15950000001</v>
      </c>
      <c r="E15" s="9" t="s">
        <v>10950</v>
      </c>
      <c r="F15" s="32">
        <v>43436.13390000003</v>
      </c>
      <c r="I15" s="9" t="s">
        <v>10950</v>
      </c>
      <c r="J15" s="32">
        <v>5469</v>
      </c>
      <c r="M15" s="9" t="s">
        <v>10950</v>
      </c>
      <c r="N15" s="32">
        <v>1421</v>
      </c>
      <c r="P15" s="9" t="s">
        <v>10950</v>
      </c>
      <c r="Q15" s="32">
        <v>0.13076195234308405</v>
      </c>
    </row>
    <row r="16" spans="1:17">
      <c r="A16" s="10" t="s">
        <v>10934</v>
      </c>
      <c r="B16" s="33">
        <v>2297200.8603000008</v>
      </c>
      <c r="E16" s="10" t="s">
        <v>10934</v>
      </c>
      <c r="F16" s="33">
        <v>286397.02169999998</v>
      </c>
      <c r="I16" s="10" t="s">
        <v>10934</v>
      </c>
      <c r="J16" s="33">
        <v>37873</v>
      </c>
      <c r="M16" s="10" t="s">
        <v>10934</v>
      </c>
      <c r="N16" s="33">
        <v>9994</v>
      </c>
      <c r="P16" s="10" t="s">
        <v>10934</v>
      </c>
      <c r="Q16" s="33">
        <v>0.12467217240315856</v>
      </c>
    </row>
    <row r="18" spans="2:17">
      <c r="B18" s="24">
        <f>GETPIVOTDATA("Sales",$B$16)</f>
        <v>2297200.8603000008</v>
      </c>
      <c r="F18" s="24">
        <f>GETPIVOTDATA("Profit",$F$16)</f>
        <v>286397.02169999998</v>
      </c>
      <c r="J18" s="25">
        <f>GETPIVOTDATA("Quantity",$J$16)</f>
        <v>37873</v>
      </c>
      <c r="N18" s="25">
        <f>GETPIVOTDATA("Order ID",$N$16)</f>
        <v>9994</v>
      </c>
      <c r="Q18" s="26">
        <f>GETPIVOTDATA("Profit Margin",$Q$16)</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72B06-D2F8-4CBE-8D40-609AFD93748F}">
  <dimension ref="A3:L9"/>
  <sheetViews>
    <sheetView workbookViewId="0">
      <selection activeCell="L9" sqref="L9"/>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9.77734375" bestFit="1" customWidth="1"/>
  </cols>
  <sheetData>
    <row r="3" spans="1:12">
      <c r="A3" s="6" t="s">
        <v>10933</v>
      </c>
      <c r="B3" s="5" t="s">
        <v>10951</v>
      </c>
      <c r="C3" s="27" t="s">
        <v>10952</v>
      </c>
      <c r="D3" s="27" t="s">
        <v>10955</v>
      </c>
      <c r="E3" s="27" t="s">
        <v>10956</v>
      </c>
      <c r="F3" s="13" t="s">
        <v>10957</v>
      </c>
    </row>
    <row r="4" spans="1:12">
      <c r="A4" s="8" t="s">
        <v>10935</v>
      </c>
      <c r="B4" s="35">
        <v>484247.49810000096</v>
      </c>
      <c r="C4" s="36">
        <v>49543.974100000007</v>
      </c>
      <c r="D4" s="36">
        <v>7581</v>
      </c>
      <c r="E4" s="36">
        <v>1993</v>
      </c>
      <c r="F4" s="37">
        <v>0.10231126499236715</v>
      </c>
    </row>
    <row r="5" spans="1:12">
      <c r="A5" s="9" t="s">
        <v>10936</v>
      </c>
      <c r="B5" s="38">
        <v>470532.50899999985</v>
      </c>
      <c r="C5" s="39">
        <v>61618.603700000051</v>
      </c>
      <c r="D5" s="39">
        <v>7979</v>
      </c>
      <c r="E5" s="39">
        <v>2102</v>
      </c>
      <c r="F5" s="40">
        <v>0.13095504034557592</v>
      </c>
    </row>
    <row r="6" spans="1:12">
      <c r="A6" s="9" t="s">
        <v>10937</v>
      </c>
      <c r="B6" s="38">
        <v>608473.83000000066</v>
      </c>
      <c r="C6" s="39">
        <v>81726.930800000177</v>
      </c>
      <c r="D6" s="39">
        <v>9810</v>
      </c>
      <c r="E6" s="39">
        <v>2580</v>
      </c>
      <c r="F6" s="40">
        <v>0.13431461924993568</v>
      </c>
    </row>
    <row r="7" spans="1:12">
      <c r="A7" s="28" t="s">
        <v>10938</v>
      </c>
      <c r="B7" s="41">
        <v>733947.0231999997</v>
      </c>
      <c r="C7" s="42">
        <v>93507.513099999967</v>
      </c>
      <c r="D7" s="42">
        <v>12503</v>
      </c>
      <c r="E7" s="42">
        <v>3319</v>
      </c>
      <c r="F7" s="43">
        <v>0.12740362743390987</v>
      </c>
    </row>
    <row r="9" spans="1:12">
      <c r="H9" s="30">
        <f>(B7/B6)-1</f>
        <v>0.20620967905883303</v>
      </c>
      <c r="I9" s="29">
        <f>(C7/C6)-1</f>
        <v>0.14414565902185772</v>
      </c>
      <c r="J9" s="29">
        <f>(D7/D6)-1</f>
        <v>0.27451580020387367</v>
      </c>
      <c r="K9" s="29">
        <f>(E7/E6)-1</f>
        <v>0.2864341085271318</v>
      </c>
      <c r="L9" s="29">
        <f>(F7/F6)-1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11BE4-6B37-4843-AD4D-1B5E6052FE55}">
  <dimension ref="A1"/>
  <sheetViews>
    <sheetView showGridLines="0" workbookViewId="0">
      <selection activeCell="F18" sqref="F18"/>
    </sheetView>
  </sheetViews>
  <sheetFormatPr defaultRowHeight="14.4"/>
  <sheetData/>
  <pageMargins left="0.7" right="0.7" top="0.75" bottom="0.75" header="0.3" footer="0.3"/>
  <drawing r:id="rId1"/>
  <pictur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Normal="100" workbookViewId="0">
      <selection activeCell="M41" sqref="M41"/>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Sheet2</vt:lpstr>
      <vt:lpstr>Waterfall chart</vt:lpstr>
      <vt:lpstr>pie chart</vt:lpstr>
      <vt:lpstr>map chart</vt:lpstr>
      <vt:lpstr>Top 5</vt:lpstr>
      <vt:lpstr>KPI</vt:lpstr>
      <vt:lpstr>KPI YOY</vt:lpstr>
      <vt:lpstr>Sheet10</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Rohit Yadav</cp:lastModifiedBy>
  <dcterms:created xsi:type="dcterms:W3CDTF">2015-06-05T18:17:20Z</dcterms:created>
  <dcterms:modified xsi:type="dcterms:W3CDTF">2025-06-18T08:08:55Z</dcterms:modified>
</cp:coreProperties>
</file>