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 materials\Term 1\DVST\POWER BI\Project\"/>
    </mc:Choice>
  </mc:AlternateContent>
  <xr:revisionPtr revIDLastSave="0" documentId="13_ncr:1_{A50A7FD7-8EA6-4C50-9CB4-1EDCFC4DBFB5}" xr6:coauthVersionLast="46" xr6:coauthVersionMax="46" xr10:uidLastSave="{00000000-0000-0000-0000-000000000000}"/>
  <bookViews>
    <workbookView xWindow="-110" yWindow="-110" windowWidth="19420" windowHeight="10540" xr2:uid="{00000000-000D-0000-FFFF-FFFF00000000}"/>
  </bookViews>
  <sheets>
    <sheet name="HRDataset_v14" sheetId="1" r:id="rId1"/>
    <sheet name="Salary" sheetId="2" r:id="rId2"/>
    <sheet name="count" sheetId="3" state="hidden" r:id="rId3"/>
    <sheet name="Sheet2" sheetId="4" state="hidden" r:id="rId4"/>
  </sheets>
  <definedNames>
    <definedName name="_xlnm._FilterDatabase" localSheetId="2" hidden="1">count!$A$1:$Z$312</definedName>
    <definedName name="_xlnm._FilterDatabase" localSheetId="0" hidden="1">HRDataset_v14!$A$1:$AK$312</definedName>
  </definedNames>
  <calcPr calcId="191029"/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D3" i="2"/>
  <c r="E3" i="2"/>
  <c r="F3" i="2"/>
  <c r="G3" i="2"/>
  <c r="D4" i="2"/>
  <c r="E4" i="2"/>
  <c r="F4" i="2"/>
  <c r="G4" i="2"/>
  <c r="D5" i="2"/>
  <c r="E5" i="2"/>
  <c r="F5" i="2"/>
  <c r="G5" i="2"/>
  <c r="D6" i="2"/>
  <c r="E6" i="2"/>
  <c r="F6" i="2"/>
  <c r="G6" i="2"/>
  <c r="D7" i="2"/>
  <c r="E7" i="2"/>
  <c r="F7" i="2"/>
  <c r="G7" i="2"/>
  <c r="D8" i="2"/>
  <c r="E8" i="2"/>
  <c r="F8" i="2"/>
  <c r="G8" i="2"/>
  <c r="D9" i="2"/>
  <c r="E9" i="2"/>
  <c r="F9" i="2"/>
  <c r="G9" i="2"/>
  <c r="D10" i="2"/>
  <c r="E10" i="2"/>
  <c r="F10" i="2"/>
  <c r="G10" i="2"/>
  <c r="D11" i="2"/>
  <c r="E11" i="2"/>
  <c r="F11" i="2"/>
  <c r="G11" i="2"/>
  <c r="D12" i="2"/>
  <c r="E12" i="2"/>
  <c r="F12" i="2"/>
  <c r="G12" i="2"/>
  <c r="D13" i="2"/>
  <c r="E13" i="2"/>
  <c r="F13" i="2"/>
  <c r="G13" i="2"/>
  <c r="D14" i="2"/>
  <c r="E14" i="2"/>
  <c r="F14" i="2"/>
  <c r="G14" i="2"/>
  <c r="D15" i="2"/>
  <c r="E15" i="2"/>
  <c r="F15" i="2"/>
  <c r="G15" i="2"/>
  <c r="D16" i="2"/>
  <c r="E16" i="2"/>
  <c r="F16" i="2"/>
  <c r="G16" i="2"/>
  <c r="D17" i="2"/>
  <c r="E17" i="2"/>
  <c r="F17" i="2"/>
  <c r="G17" i="2"/>
  <c r="D18" i="2"/>
  <c r="E18" i="2"/>
  <c r="F18" i="2"/>
  <c r="G18" i="2"/>
  <c r="D19" i="2"/>
  <c r="E19" i="2"/>
  <c r="F19" i="2"/>
  <c r="G19" i="2"/>
  <c r="D20" i="2"/>
  <c r="E20" i="2"/>
  <c r="F20" i="2"/>
  <c r="G20" i="2"/>
  <c r="D21" i="2"/>
  <c r="E21" i="2"/>
  <c r="F21" i="2"/>
  <c r="G21" i="2"/>
  <c r="D22" i="2"/>
  <c r="E22" i="2"/>
  <c r="F22" i="2"/>
  <c r="G22" i="2"/>
  <c r="D23" i="2"/>
  <c r="E23" i="2"/>
  <c r="F23" i="2"/>
  <c r="G23" i="2"/>
  <c r="D24" i="2"/>
  <c r="E24" i="2"/>
  <c r="F24" i="2"/>
  <c r="G24" i="2"/>
  <c r="D25" i="2"/>
  <c r="E25" i="2"/>
  <c r="F25" i="2"/>
  <c r="G25" i="2"/>
  <c r="D26" i="2"/>
  <c r="E26" i="2"/>
  <c r="F26" i="2"/>
  <c r="G26" i="2"/>
  <c r="D27" i="2"/>
  <c r="E27" i="2"/>
  <c r="F27" i="2"/>
  <c r="G27" i="2"/>
  <c r="D28" i="2"/>
  <c r="E28" i="2"/>
  <c r="F28" i="2"/>
  <c r="G28" i="2"/>
  <c r="D29" i="2"/>
  <c r="E29" i="2"/>
  <c r="F29" i="2"/>
  <c r="G29" i="2"/>
  <c r="D30" i="2"/>
  <c r="E30" i="2"/>
  <c r="F30" i="2"/>
  <c r="G30" i="2"/>
  <c r="D31" i="2"/>
  <c r="E31" i="2"/>
  <c r="F31" i="2"/>
  <c r="G31" i="2"/>
  <c r="D32" i="2"/>
  <c r="E32" i="2"/>
  <c r="F32" i="2"/>
  <c r="G32" i="2"/>
  <c r="D33" i="2"/>
  <c r="E33" i="2"/>
  <c r="F33" i="2"/>
  <c r="G33" i="2"/>
  <c r="D34" i="2"/>
  <c r="E34" i="2"/>
  <c r="F34" i="2"/>
  <c r="G34" i="2"/>
  <c r="D35" i="2"/>
  <c r="E35" i="2"/>
  <c r="F35" i="2"/>
  <c r="G35" i="2"/>
  <c r="D36" i="2"/>
  <c r="E36" i="2"/>
  <c r="F36" i="2"/>
  <c r="G36" i="2"/>
  <c r="D37" i="2"/>
  <c r="E37" i="2"/>
  <c r="F37" i="2"/>
  <c r="G37" i="2"/>
  <c r="D38" i="2"/>
  <c r="E38" i="2"/>
  <c r="F38" i="2"/>
  <c r="G38" i="2"/>
  <c r="D39" i="2"/>
  <c r="E39" i="2"/>
  <c r="F39" i="2"/>
  <c r="G39" i="2"/>
  <c r="D40" i="2"/>
  <c r="E40" i="2"/>
  <c r="F40" i="2"/>
  <c r="G40" i="2"/>
  <c r="D41" i="2"/>
  <c r="E41" i="2"/>
  <c r="F41" i="2"/>
  <c r="G41" i="2"/>
  <c r="D42" i="2"/>
  <c r="E42" i="2"/>
  <c r="F42" i="2"/>
  <c r="G42" i="2"/>
  <c r="D43" i="2"/>
  <c r="E43" i="2"/>
  <c r="F43" i="2"/>
  <c r="G43" i="2"/>
  <c r="D44" i="2"/>
  <c r="E44" i="2"/>
  <c r="F44" i="2"/>
  <c r="G44" i="2"/>
  <c r="D45" i="2"/>
  <c r="E45" i="2"/>
  <c r="F45" i="2"/>
  <c r="G45" i="2"/>
  <c r="D46" i="2"/>
  <c r="E46" i="2"/>
  <c r="F46" i="2"/>
  <c r="G46" i="2"/>
  <c r="D47" i="2"/>
  <c r="E47" i="2"/>
  <c r="F47" i="2"/>
  <c r="G47" i="2"/>
  <c r="D48" i="2"/>
  <c r="E48" i="2"/>
  <c r="F48" i="2"/>
  <c r="G48" i="2"/>
  <c r="D49" i="2"/>
  <c r="E49" i="2"/>
  <c r="F49" i="2"/>
  <c r="G49" i="2"/>
  <c r="D50" i="2"/>
  <c r="E50" i="2"/>
  <c r="F50" i="2"/>
  <c r="G50" i="2"/>
  <c r="D51" i="2"/>
  <c r="E51" i="2"/>
  <c r="F51" i="2"/>
  <c r="G51" i="2"/>
  <c r="D52" i="2"/>
  <c r="E52" i="2"/>
  <c r="F52" i="2"/>
  <c r="G52" i="2"/>
  <c r="D53" i="2"/>
  <c r="E53" i="2"/>
  <c r="F53" i="2"/>
  <c r="G53" i="2"/>
  <c r="D54" i="2"/>
  <c r="E54" i="2"/>
  <c r="F54" i="2"/>
  <c r="G54" i="2"/>
  <c r="D55" i="2"/>
  <c r="E55" i="2"/>
  <c r="F55" i="2"/>
  <c r="G55" i="2"/>
  <c r="D56" i="2"/>
  <c r="E56" i="2"/>
  <c r="F56" i="2"/>
  <c r="G56" i="2"/>
  <c r="D57" i="2"/>
  <c r="E57" i="2"/>
  <c r="F57" i="2"/>
  <c r="G57" i="2"/>
  <c r="D58" i="2"/>
  <c r="E58" i="2"/>
  <c r="F58" i="2"/>
  <c r="G58" i="2"/>
  <c r="D59" i="2"/>
  <c r="E59" i="2"/>
  <c r="F59" i="2"/>
  <c r="G59" i="2"/>
  <c r="D60" i="2"/>
  <c r="E60" i="2"/>
  <c r="F60" i="2"/>
  <c r="G60" i="2"/>
  <c r="D61" i="2"/>
  <c r="E61" i="2"/>
  <c r="F61" i="2"/>
  <c r="G61" i="2"/>
  <c r="D62" i="2"/>
  <c r="E62" i="2"/>
  <c r="F62" i="2"/>
  <c r="G62" i="2"/>
  <c r="D63" i="2"/>
  <c r="E63" i="2"/>
  <c r="F63" i="2"/>
  <c r="G63" i="2"/>
  <c r="D64" i="2"/>
  <c r="E64" i="2"/>
  <c r="F64" i="2"/>
  <c r="G64" i="2"/>
  <c r="D65" i="2"/>
  <c r="E65" i="2"/>
  <c r="F65" i="2"/>
  <c r="G65" i="2"/>
  <c r="D66" i="2"/>
  <c r="E66" i="2"/>
  <c r="F66" i="2"/>
  <c r="G66" i="2"/>
  <c r="D67" i="2"/>
  <c r="E67" i="2"/>
  <c r="F67" i="2"/>
  <c r="G67" i="2"/>
  <c r="D68" i="2"/>
  <c r="E68" i="2"/>
  <c r="F68" i="2"/>
  <c r="G68" i="2"/>
  <c r="D69" i="2"/>
  <c r="E69" i="2"/>
  <c r="F69" i="2"/>
  <c r="G69" i="2"/>
  <c r="D70" i="2"/>
  <c r="E70" i="2"/>
  <c r="F70" i="2"/>
  <c r="G70" i="2"/>
  <c r="D71" i="2"/>
  <c r="E71" i="2"/>
  <c r="F71" i="2"/>
  <c r="G71" i="2"/>
  <c r="D72" i="2"/>
  <c r="E72" i="2"/>
  <c r="F72" i="2"/>
  <c r="G72" i="2"/>
  <c r="D73" i="2"/>
  <c r="E73" i="2"/>
  <c r="F73" i="2"/>
  <c r="G73" i="2"/>
  <c r="D74" i="2"/>
  <c r="E74" i="2"/>
  <c r="F74" i="2"/>
  <c r="G74" i="2"/>
  <c r="D75" i="2"/>
  <c r="E75" i="2"/>
  <c r="F75" i="2"/>
  <c r="G75" i="2"/>
  <c r="D76" i="2"/>
  <c r="E76" i="2"/>
  <c r="F76" i="2"/>
  <c r="G76" i="2"/>
  <c r="D77" i="2"/>
  <c r="E77" i="2"/>
  <c r="F77" i="2"/>
  <c r="G77" i="2"/>
  <c r="D78" i="2"/>
  <c r="E78" i="2"/>
  <c r="F78" i="2"/>
  <c r="G78" i="2"/>
  <c r="D79" i="2"/>
  <c r="E79" i="2"/>
  <c r="F79" i="2"/>
  <c r="G79" i="2"/>
  <c r="D80" i="2"/>
  <c r="E80" i="2"/>
  <c r="F80" i="2"/>
  <c r="G80" i="2"/>
  <c r="D81" i="2"/>
  <c r="E81" i="2"/>
  <c r="F81" i="2"/>
  <c r="G81" i="2"/>
  <c r="D82" i="2"/>
  <c r="E82" i="2"/>
  <c r="F82" i="2"/>
  <c r="G82" i="2"/>
  <c r="D83" i="2"/>
  <c r="E83" i="2"/>
  <c r="F83" i="2"/>
  <c r="G83" i="2"/>
  <c r="D84" i="2"/>
  <c r="E84" i="2"/>
  <c r="F84" i="2"/>
  <c r="G84" i="2"/>
  <c r="D85" i="2"/>
  <c r="E85" i="2"/>
  <c r="F85" i="2"/>
  <c r="G85" i="2"/>
  <c r="D86" i="2"/>
  <c r="E86" i="2"/>
  <c r="F86" i="2"/>
  <c r="G86" i="2"/>
  <c r="D87" i="2"/>
  <c r="E87" i="2"/>
  <c r="F87" i="2"/>
  <c r="G87" i="2"/>
  <c r="D88" i="2"/>
  <c r="E88" i="2"/>
  <c r="F88" i="2"/>
  <c r="G88" i="2"/>
  <c r="D89" i="2"/>
  <c r="E89" i="2"/>
  <c r="F89" i="2"/>
  <c r="G89" i="2"/>
  <c r="D90" i="2"/>
  <c r="E90" i="2"/>
  <c r="F90" i="2"/>
  <c r="G90" i="2"/>
  <c r="D91" i="2"/>
  <c r="E91" i="2"/>
  <c r="F91" i="2"/>
  <c r="G91" i="2"/>
  <c r="D92" i="2"/>
  <c r="E92" i="2"/>
  <c r="F92" i="2"/>
  <c r="G92" i="2"/>
  <c r="D93" i="2"/>
  <c r="E93" i="2"/>
  <c r="F93" i="2"/>
  <c r="G93" i="2"/>
  <c r="D94" i="2"/>
  <c r="E94" i="2"/>
  <c r="F94" i="2"/>
  <c r="G94" i="2"/>
  <c r="D95" i="2"/>
  <c r="E95" i="2"/>
  <c r="F95" i="2"/>
  <c r="G95" i="2"/>
  <c r="D96" i="2"/>
  <c r="E96" i="2"/>
  <c r="F96" i="2"/>
  <c r="G96" i="2"/>
  <c r="D97" i="2"/>
  <c r="E97" i="2"/>
  <c r="F97" i="2"/>
  <c r="G97" i="2"/>
  <c r="D98" i="2"/>
  <c r="E98" i="2"/>
  <c r="F98" i="2"/>
  <c r="G98" i="2"/>
  <c r="D99" i="2"/>
  <c r="E99" i="2"/>
  <c r="F99" i="2"/>
  <c r="G99" i="2"/>
  <c r="D100" i="2"/>
  <c r="E100" i="2"/>
  <c r="F100" i="2"/>
  <c r="G100" i="2"/>
  <c r="D101" i="2"/>
  <c r="E101" i="2"/>
  <c r="F101" i="2"/>
  <c r="G101" i="2"/>
  <c r="D102" i="2"/>
  <c r="E102" i="2"/>
  <c r="F102" i="2"/>
  <c r="G102" i="2"/>
  <c r="D103" i="2"/>
  <c r="E103" i="2"/>
  <c r="F103" i="2"/>
  <c r="G103" i="2"/>
  <c r="D104" i="2"/>
  <c r="E104" i="2"/>
  <c r="F104" i="2"/>
  <c r="G104" i="2"/>
  <c r="D105" i="2"/>
  <c r="E105" i="2"/>
  <c r="F105" i="2"/>
  <c r="G105" i="2"/>
  <c r="D106" i="2"/>
  <c r="E106" i="2"/>
  <c r="F106" i="2"/>
  <c r="G106" i="2"/>
  <c r="D107" i="2"/>
  <c r="E107" i="2"/>
  <c r="F107" i="2"/>
  <c r="G107" i="2"/>
  <c r="D108" i="2"/>
  <c r="E108" i="2"/>
  <c r="F108" i="2"/>
  <c r="G108" i="2"/>
  <c r="D109" i="2"/>
  <c r="E109" i="2"/>
  <c r="F109" i="2"/>
  <c r="G109" i="2"/>
  <c r="D110" i="2"/>
  <c r="E110" i="2"/>
  <c r="F110" i="2"/>
  <c r="G110" i="2"/>
  <c r="D111" i="2"/>
  <c r="E111" i="2"/>
  <c r="F111" i="2"/>
  <c r="G111" i="2"/>
  <c r="D112" i="2"/>
  <c r="E112" i="2"/>
  <c r="F112" i="2"/>
  <c r="G112" i="2"/>
  <c r="D113" i="2"/>
  <c r="E113" i="2"/>
  <c r="F113" i="2"/>
  <c r="G113" i="2"/>
  <c r="D114" i="2"/>
  <c r="E114" i="2"/>
  <c r="F114" i="2"/>
  <c r="G114" i="2"/>
  <c r="D115" i="2"/>
  <c r="E115" i="2"/>
  <c r="F115" i="2"/>
  <c r="G115" i="2"/>
  <c r="D116" i="2"/>
  <c r="E116" i="2"/>
  <c r="F116" i="2"/>
  <c r="G116" i="2"/>
  <c r="D117" i="2"/>
  <c r="E117" i="2"/>
  <c r="F117" i="2"/>
  <c r="G117" i="2"/>
  <c r="D118" i="2"/>
  <c r="E118" i="2"/>
  <c r="F118" i="2"/>
  <c r="G118" i="2"/>
  <c r="D119" i="2"/>
  <c r="E119" i="2"/>
  <c r="F119" i="2"/>
  <c r="G119" i="2"/>
  <c r="D120" i="2"/>
  <c r="E120" i="2"/>
  <c r="F120" i="2"/>
  <c r="G120" i="2"/>
  <c r="D121" i="2"/>
  <c r="E121" i="2"/>
  <c r="F121" i="2"/>
  <c r="G121" i="2"/>
  <c r="D122" i="2"/>
  <c r="E122" i="2"/>
  <c r="F122" i="2"/>
  <c r="G122" i="2"/>
  <c r="D123" i="2"/>
  <c r="E123" i="2"/>
  <c r="F123" i="2"/>
  <c r="G123" i="2"/>
  <c r="D124" i="2"/>
  <c r="E124" i="2"/>
  <c r="F124" i="2"/>
  <c r="G124" i="2"/>
  <c r="D125" i="2"/>
  <c r="E125" i="2"/>
  <c r="F125" i="2"/>
  <c r="G125" i="2"/>
  <c r="D126" i="2"/>
  <c r="E126" i="2"/>
  <c r="F126" i="2"/>
  <c r="G126" i="2"/>
  <c r="D127" i="2"/>
  <c r="E127" i="2"/>
  <c r="F127" i="2"/>
  <c r="G127" i="2"/>
  <c r="D128" i="2"/>
  <c r="E128" i="2"/>
  <c r="F128" i="2"/>
  <c r="G128" i="2"/>
  <c r="D129" i="2"/>
  <c r="E129" i="2"/>
  <c r="F129" i="2"/>
  <c r="G129" i="2"/>
  <c r="D130" i="2"/>
  <c r="E130" i="2"/>
  <c r="F130" i="2"/>
  <c r="G130" i="2"/>
  <c r="D131" i="2"/>
  <c r="E131" i="2"/>
  <c r="F131" i="2"/>
  <c r="G131" i="2"/>
  <c r="D132" i="2"/>
  <c r="E132" i="2"/>
  <c r="F132" i="2"/>
  <c r="G132" i="2"/>
  <c r="D133" i="2"/>
  <c r="E133" i="2"/>
  <c r="F133" i="2"/>
  <c r="G133" i="2"/>
  <c r="D134" i="2"/>
  <c r="E134" i="2"/>
  <c r="F134" i="2"/>
  <c r="G134" i="2"/>
  <c r="D135" i="2"/>
  <c r="E135" i="2"/>
  <c r="F135" i="2"/>
  <c r="G135" i="2"/>
  <c r="D136" i="2"/>
  <c r="E136" i="2"/>
  <c r="F136" i="2"/>
  <c r="G136" i="2"/>
  <c r="D137" i="2"/>
  <c r="E137" i="2"/>
  <c r="F137" i="2"/>
  <c r="G137" i="2"/>
  <c r="D138" i="2"/>
  <c r="E138" i="2"/>
  <c r="F138" i="2"/>
  <c r="G138" i="2"/>
  <c r="D139" i="2"/>
  <c r="E139" i="2"/>
  <c r="F139" i="2"/>
  <c r="G139" i="2"/>
  <c r="D140" i="2"/>
  <c r="E140" i="2"/>
  <c r="F140" i="2"/>
  <c r="G140" i="2"/>
  <c r="D141" i="2"/>
  <c r="E141" i="2"/>
  <c r="F141" i="2"/>
  <c r="G141" i="2"/>
  <c r="D142" i="2"/>
  <c r="E142" i="2"/>
  <c r="F142" i="2"/>
  <c r="G142" i="2"/>
  <c r="D143" i="2"/>
  <c r="E143" i="2"/>
  <c r="F143" i="2"/>
  <c r="G143" i="2"/>
  <c r="D144" i="2"/>
  <c r="E144" i="2"/>
  <c r="F144" i="2"/>
  <c r="G144" i="2"/>
  <c r="D145" i="2"/>
  <c r="E145" i="2"/>
  <c r="F145" i="2"/>
  <c r="G145" i="2"/>
  <c r="D146" i="2"/>
  <c r="E146" i="2"/>
  <c r="F146" i="2"/>
  <c r="G146" i="2"/>
  <c r="D147" i="2"/>
  <c r="E147" i="2"/>
  <c r="F147" i="2"/>
  <c r="G147" i="2"/>
  <c r="D148" i="2"/>
  <c r="E148" i="2"/>
  <c r="F148" i="2"/>
  <c r="G148" i="2"/>
  <c r="D149" i="2"/>
  <c r="E149" i="2"/>
  <c r="F149" i="2"/>
  <c r="G149" i="2"/>
  <c r="D150" i="2"/>
  <c r="E150" i="2"/>
  <c r="F150" i="2"/>
  <c r="G150" i="2"/>
  <c r="D151" i="2"/>
  <c r="E151" i="2"/>
  <c r="F151" i="2"/>
  <c r="G151" i="2"/>
  <c r="D152" i="2"/>
  <c r="E152" i="2"/>
  <c r="F152" i="2"/>
  <c r="G152" i="2"/>
  <c r="D153" i="2"/>
  <c r="E153" i="2"/>
  <c r="F153" i="2"/>
  <c r="G153" i="2"/>
  <c r="D154" i="2"/>
  <c r="E154" i="2"/>
  <c r="F154" i="2"/>
  <c r="G154" i="2"/>
  <c r="D155" i="2"/>
  <c r="E155" i="2"/>
  <c r="F155" i="2"/>
  <c r="G155" i="2"/>
  <c r="D156" i="2"/>
  <c r="E156" i="2"/>
  <c r="F156" i="2"/>
  <c r="G156" i="2"/>
  <c r="D157" i="2"/>
  <c r="E157" i="2"/>
  <c r="F157" i="2"/>
  <c r="G157" i="2"/>
  <c r="D158" i="2"/>
  <c r="E158" i="2"/>
  <c r="F158" i="2"/>
  <c r="G158" i="2"/>
  <c r="D159" i="2"/>
  <c r="E159" i="2"/>
  <c r="F159" i="2"/>
  <c r="G159" i="2"/>
  <c r="D160" i="2"/>
  <c r="E160" i="2"/>
  <c r="F160" i="2"/>
  <c r="G160" i="2"/>
  <c r="D161" i="2"/>
  <c r="E161" i="2"/>
  <c r="F161" i="2"/>
  <c r="G161" i="2"/>
  <c r="D162" i="2"/>
  <c r="E162" i="2"/>
  <c r="F162" i="2"/>
  <c r="G162" i="2"/>
  <c r="D163" i="2"/>
  <c r="E163" i="2"/>
  <c r="F163" i="2"/>
  <c r="G163" i="2"/>
  <c r="D164" i="2"/>
  <c r="E164" i="2"/>
  <c r="F164" i="2"/>
  <c r="G164" i="2"/>
  <c r="D165" i="2"/>
  <c r="E165" i="2"/>
  <c r="F165" i="2"/>
  <c r="G165" i="2"/>
  <c r="D166" i="2"/>
  <c r="E166" i="2"/>
  <c r="F166" i="2"/>
  <c r="G166" i="2"/>
  <c r="D167" i="2"/>
  <c r="E167" i="2"/>
  <c r="F167" i="2"/>
  <c r="G167" i="2"/>
  <c r="D168" i="2"/>
  <c r="E168" i="2"/>
  <c r="F168" i="2"/>
  <c r="G168" i="2"/>
  <c r="D169" i="2"/>
  <c r="E169" i="2"/>
  <c r="F169" i="2"/>
  <c r="G169" i="2"/>
  <c r="D170" i="2"/>
  <c r="E170" i="2"/>
  <c r="F170" i="2"/>
  <c r="G170" i="2"/>
  <c r="D171" i="2"/>
  <c r="E171" i="2"/>
  <c r="F171" i="2"/>
  <c r="G171" i="2"/>
  <c r="D172" i="2"/>
  <c r="E172" i="2"/>
  <c r="F172" i="2"/>
  <c r="G172" i="2"/>
  <c r="D173" i="2"/>
  <c r="E173" i="2"/>
  <c r="F173" i="2"/>
  <c r="G173" i="2"/>
  <c r="D174" i="2"/>
  <c r="E174" i="2"/>
  <c r="F174" i="2"/>
  <c r="G174" i="2"/>
  <c r="D175" i="2"/>
  <c r="E175" i="2"/>
  <c r="F175" i="2"/>
  <c r="G175" i="2"/>
  <c r="D176" i="2"/>
  <c r="E176" i="2"/>
  <c r="F176" i="2"/>
  <c r="G176" i="2"/>
  <c r="D177" i="2"/>
  <c r="E177" i="2"/>
  <c r="F177" i="2"/>
  <c r="G177" i="2"/>
  <c r="D178" i="2"/>
  <c r="E178" i="2"/>
  <c r="F178" i="2"/>
  <c r="G178" i="2"/>
  <c r="D179" i="2"/>
  <c r="E179" i="2"/>
  <c r="F179" i="2"/>
  <c r="G179" i="2"/>
  <c r="D180" i="2"/>
  <c r="E180" i="2"/>
  <c r="F180" i="2"/>
  <c r="G180" i="2"/>
  <c r="D181" i="2"/>
  <c r="E181" i="2"/>
  <c r="F181" i="2"/>
  <c r="G181" i="2"/>
  <c r="D182" i="2"/>
  <c r="E182" i="2"/>
  <c r="F182" i="2"/>
  <c r="G182" i="2"/>
  <c r="D183" i="2"/>
  <c r="E183" i="2"/>
  <c r="F183" i="2"/>
  <c r="G183" i="2"/>
  <c r="D184" i="2"/>
  <c r="E184" i="2"/>
  <c r="F184" i="2"/>
  <c r="G184" i="2"/>
  <c r="D185" i="2"/>
  <c r="E185" i="2"/>
  <c r="F185" i="2"/>
  <c r="G185" i="2"/>
  <c r="D186" i="2"/>
  <c r="E186" i="2"/>
  <c r="F186" i="2"/>
  <c r="G186" i="2"/>
  <c r="D187" i="2"/>
  <c r="E187" i="2"/>
  <c r="F187" i="2"/>
  <c r="G187" i="2"/>
  <c r="D188" i="2"/>
  <c r="E188" i="2"/>
  <c r="F188" i="2"/>
  <c r="G188" i="2"/>
  <c r="D189" i="2"/>
  <c r="E189" i="2"/>
  <c r="F189" i="2"/>
  <c r="G189" i="2"/>
  <c r="D190" i="2"/>
  <c r="E190" i="2"/>
  <c r="F190" i="2"/>
  <c r="G190" i="2"/>
  <c r="D191" i="2"/>
  <c r="E191" i="2"/>
  <c r="F191" i="2"/>
  <c r="G191" i="2"/>
  <c r="D192" i="2"/>
  <c r="E192" i="2"/>
  <c r="F192" i="2"/>
  <c r="G192" i="2"/>
  <c r="D193" i="2"/>
  <c r="E193" i="2"/>
  <c r="F193" i="2"/>
  <c r="G193" i="2"/>
  <c r="D194" i="2"/>
  <c r="E194" i="2"/>
  <c r="F194" i="2"/>
  <c r="G194" i="2"/>
  <c r="D195" i="2"/>
  <c r="E195" i="2"/>
  <c r="F195" i="2"/>
  <c r="G195" i="2"/>
  <c r="D196" i="2"/>
  <c r="E196" i="2"/>
  <c r="F196" i="2"/>
  <c r="G196" i="2"/>
  <c r="D197" i="2"/>
  <c r="E197" i="2"/>
  <c r="F197" i="2"/>
  <c r="G197" i="2"/>
  <c r="D198" i="2"/>
  <c r="E198" i="2"/>
  <c r="F198" i="2"/>
  <c r="G198" i="2"/>
  <c r="D199" i="2"/>
  <c r="E199" i="2"/>
  <c r="F199" i="2"/>
  <c r="G199" i="2"/>
  <c r="D200" i="2"/>
  <c r="E200" i="2"/>
  <c r="F200" i="2"/>
  <c r="G200" i="2"/>
  <c r="D201" i="2"/>
  <c r="E201" i="2"/>
  <c r="F201" i="2"/>
  <c r="G201" i="2"/>
  <c r="D202" i="2"/>
  <c r="E202" i="2"/>
  <c r="F202" i="2"/>
  <c r="G202" i="2"/>
  <c r="D203" i="2"/>
  <c r="E203" i="2"/>
  <c r="F203" i="2"/>
  <c r="G203" i="2"/>
  <c r="D204" i="2"/>
  <c r="E204" i="2"/>
  <c r="F204" i="2"/>
  <c r="G204" i="2"/>
  <c r="D205" i="2"/>
  <c r="E205" i="2"/>
  <c r="F205" i="2"/>
  <c r="G205" i="2"/>
  <c r="D206" i="2"/>
  <c r="E206" i="2"/>
  <c r="F206" i="2"/>
  <c r="G206" i="2"/>
  <c r="D207" i="2"/>
  <c r="E207" i="2"/>
  <c r="F207" i="2"/>
  <c r="G207" i="2"/>
  <c r="D208" i="2"/>
  <c r="E208" i="2"/>
  <c r="F208" i="2"/>
  <c r="G208" i="2"/>
  <c r="D209" i="2"/>
  <c r="E209" i="2"/>
  <c r="F209" i="2"/>
  <c r="G209" i="2"/>
  <c r="D210" i="2"/>
  <c r="E210" i="2"/>
  <c r="F210" i="2"/>
  <c r="G210" i="2"/>
  <c r="D211" i="2"/>
  <c r="E211" i="2"/>
  <c r="F211" i="2"/>
  <c r="G211" i="2"/>
  <c r="D212" i="2"/>
  <c r="E212" i="2"/>
  <c r="F212" i="2"/>
  <c r="G212" i="2"/>
  <c r="D213" i="2"/>
  <c r="E213" i="2"/>
  <c r="F213" i="2"/>
  <c r="G213" i="2"/>
  <c r="D214" i="2"/>
  <c r="E214" i="2"/>
  <c r="F214" i="2"/>
  <c r="G214" i="2"/>
  <c r="D215" i="2"/>
  <c r="E215" i="2"/>
  <c r="F215" i="2"/>
  <c r="G215" i="2"/>
  <c r="D216" i="2"/>
  <c r="E216" i="2"/>
  <c r="F216" i="2"/>
  <c r="G216" i="2"/>
  <c r="D217" i="2"/>
  <c r="E217" i="2"/>
  <c r="F217" i="2"/>
  <c r="G217" i="2"/>
  <c r="D218" i="2"/>
  <c r="E218" i="2"/>
  <c r="F218" i="2"/>
  <c r="G218" i="2"/>
  <c r="D219" i="2"/>
  <c r="E219" i="2"/>
  <c r="F219" i="2"/>
  <c r="G219" i="2"/>
  <c r="D220" i="2"/>
  <c r="E220" i="2"/>
  <c r="F220" i="2"/>
  <c r="G220" i="2"/>
  <c r="D221" i="2"/>
  <c r="E221" i="2"/>
  <c r="F221" i="2"/>
  <c r="G221" i="2"/>
  <c r="D222" i="2"/>
  <c r="E222" i="2"/>
  <c r="F222" i="2"/>
  <c r="G222" i="2"/>
  <c r="D223" i="2"/>
  <c r="E223" i="2"/>
  <c r="F223" i="2"/>
  <c r="G223" i="2"/>
  <c r="D224" i="2"/>
  <c r="E224" i="2"/>
  <c r="F224" i="2"/>
  <c r="G224" i="2"/>
  <c r="D225" i="2"/>
  <c r="E225" i="2"/>
  <c r="F225" i="2"/>
  <c r="G225" i="2"/>
  <c r="D226" i="2"/>
  <c r="E226" i="2"/>
  <c r="F226" i="2"/>
  <c r="G226" i="2"/>
  <c r="D227" i="2"/>
  <c r="E227" i="2"/>
  <c r="F227" i="2"/>
  <c r="G227" i="2"/>
  <c r="D228" i="2"/>
  <c r="E228" i="2"/>
  <c r="F228" i="2"/>
  <c r="G228" i="2"/>
  <c r="D229" i="2"/>
  <c r="E229" i="2"/>
  <c r="F229" i="2"/>
  <c r="G229" i="2"/>
  <c r="D230" i="2"/>
  <c r="E230" i="2"/>
  <c r="F230" i="2"/>
  <c r="G230" i="2"/>
  <c r="D231" i="2"/>
  <c r="E231" i="2"/>
  <c r="F231" i="2"/>
  <c r="G231" i="2"/>
  <c r="D232" i="2"/>
  <c r="E232" i="2"/>
  <c r="F232" i="2"/>
  <c r="G232" i="2"/>
  <c r="D233" i="2"/>
  <c r="E233" i="2"/>
  <c r="F233" i="2"/>
  <c r="G233" i="2"/>
  <c r="D234" i="2"/>
  <c r="E234" i="2"/>
  <c r="F234" i="2"/>
  <c r="G234" i="2"/>
  <c r="D235" i="2"/>
  <c r="E235" i="2"/>
  <c r="F235" i="2"/>
  <c r="G235" i="2"/>
  <c r="D236" i="2"/>
  <c r="E236" i="2"/>
  <c r="F236" i="2"/>
  <c r="G236" i="2"/>
  <c r="D237" i="2"/>
  <c r="E237" i="2"/>
  <c r="F237" i="2"/>
  <c r="G237" i="2"/>
  <c r="D238" i="2"/>
  <c r="E238" i="2"/>
  <c r="F238" i="2"/>
  <c r="G238" i="2"/>
  <c r="D239" i="2"/>
  <c r="E239" i="2"/>
  <c r="F239" i="2"/>
  <c r="G239" i="2"/>
  <c r="D240" i="2"/>
  <c r="E240" i="2"/>
  <c r="F240" i="2"/>
  <c r="G240" i="2"/>
  <c r="D241" i="2"/>
  <c r="E241" i="2"/>
  <c r="F241" i="2"/>
  <c r="G241" i="2"/>
  <c r="D242" i="2"/>
  <c r="E242" i="2"/>
  <c r="F242" i="2"/>
  <c r="G242" i="2"/>
  <c r="D243" i="2"/>
  <c r="E243" i="2"/>
  <c r="F243" i="2"/>
  <c r="G243" i="2"/>
  <c r="D244" i="2"/>
  <c r="E244" i="2"/>
  <c r="F244" i="2"/>
  <c r="G244" i="2"/>
  <c r="D245" i="2"/>
  <c r="E245" i="2"/>
  <c r="F245" i="2"/>
  <c r="G245" i="2"/>
  <c r="D246" i="2"/>
  <c r="E246" i="2"/>
  <c r="F246" i="2"/>
  <c r="G246" i="2"/>
  <c r="D247" i="2"/>
  <c r="E247" i="2"/>
  <c r="F247" i="2"/>
  <c r="G247" i="2"/>
  <c r="D248" i="2"/>
  <c r="E248" i="2"/>
  <c r="F248" i="2"/>
  <c r="G248" i="2"/>
  <c r="D249" i="2"/>
  <c r="E249" i="2"/>
  <c r="F249" i="2"/>
  <c r="G249" i="2"/>
  <c r="D250" i="2"/>
  <c r="E250" i="2"/>
  <c r="F250" i="2"/>
  <c r="G250" i="2"/>
  <c r="D251" i="2"/>
  <c r="E251" i="2"/>
  <c r="F251" i="2"/>
  <c r="G251" i="2"/>
  <c r="D252" i="2"/>
  <c r="E252" i="2"/>
  <c r="F252" i="2"/>
  <c r="G252" i="2"/>
  <c r="D253" i="2"/>
  <c r="E253" i="2"/>
  <c r="F253" i="2"/>
  <c r="G253" i="2"/>
  <c r="D254" i="2"/>
  <c r="E254" i="2"/>
  <c r="F254" i="2"/>
  <c r="G254" i="2"/>
  <c r="D255" i="2"/>
  <c r="E255" i="2"/>
  <c r="F255" i="2"/>
  <c r="G255" i="2"/>
  <c r="D256" i="2"/>
  <c r="E256" i="2"/>
  <c r="F256" i="2"/>
  <c r="G256" i="2"/>
  <c r="D257" i="2"/>
  <c r="E257" i="2"/>
  <c r="F257" i="2"/>
  <c r="G257" i="2"/>
  <c r="D258" i="2"/>
  <c r="E258" i="2"/>
  <c r="F258" i="2"/>
  <c r="G258" i="2"/>
  <c r="D259" i="2"/>
  <c r="E259" i="2"/>
  <c r="F259" i="2"/>
  <c r="G259" i="2"/>
  <c r="D260" i="2"/>
  <c r="E260" i="2"/>
  <c r="F260" i="2"/>
  <c r="G260" i="2"/>
  <c r="D261" i="2"/>
  <c r="E261" i="2"/>
  <c r="F261" i="2"/>
  <c r="G261" i="2"/>
  <c r="D262" i="2"/>
  <c r="E262" i="2"/>
  <c r="F262" i="2"/>
  <c r="G262" i="2"/>
  <c r="D263" i="2"/>
  <c r="E263" i="2"/>
  <c r="F263" i="2"/>
  <c r="G263" i="2"/>
  <c r="D264" i="2"/>
  <c r="E264" i="2"/>
  <c r="F264" i="2"/>
  <c r="G264" i="2"/>
  <c r="D265" i="2"/>
  <c r="E265" i="2"/>
  <c r="F265" i="2"/>
  <c r="G265" i="2"/>
  <c r="D266" i="2"/>
  <c r="E266" i="2"/>
  <c r="F266" i="2"/>
  <c r="G266" i="2"/>
  <c r="D267" i="2"/>
  <c r="E267" i="2"/>
  <c r="F267" i="2"/>
  <c r="G267" i="2"/>
  <c r="D268" i="2"/>
  <c r="E268" i="2"/>
  <c r="F268" i="2"/>
  <c r="G268" i="2"/>
  <c r="D269" i="2"/>
  <c r="E269" i="2"/>
  <c r="F269" i="2"/>
  <c r="G269" i="2"/>
  <c r="D270" i="2"/>
  <c r="E270" i="2"/>
  <c r="F270" i="2"/>
  <c r="G270" i="2"/>
  <c r="D271" i="2"/>
  <c r="E271" i="2"/>
  <c r="F271" i="2"/>
  <c r="G271" i="2"/>
  <c r="D272" i="2"/>
  <c r="E272" i="2"/>
  <c r="F272" i="2"/>
  <c r="G272" i="2"/>
  <c r="D273" i="2"/>
  <c r="E273" i="2"/>
  <c r="F273" i="2"/>
  <c r="G273" i="2"/>
  <c r="D274" i="2"/>
  <c r="E274" i="2"/>
  <c r="F274" i="2"/>
  <c r="G274" i="2"/>
  <c r="D275" i="2"/>
  <c r="E275" i="2"/>
  <c r="F275" i="2"/>
  <c r="G275" i="2"/>
  <c r="D276" i="2"/>
  <c r="E276" i="2"/>
  <c r="F276" i="2"/>
  <c r="G276" i="2"/>
  <c r="D277" i="2"/>
  <c r="E277" i="2"/>
  <c r="F277" i="2"/>
  <c r="G277" i="2"/>
  <c r="D278" i="2"/>
  <c r="E278" i="2"/>
  <c r="F278" i="2"/>
  <c r="G278" i="2"/>
  <c r="D279" i="2"/>
  <c r="E279" i="2"/>
  <c r="F279" i="2"/>
  <c r="G279" i="2"/>
  <c r="D280" i="2"/>
  <c r="E280" i="2"/>
  <c r="F280" i="2"/>
  <c r="G280" i="2"/>
  <c r="D281" i="2"/>
  <c r="E281" i="2"/>
  <c r="F281" i="2"/>
  <c r="G281" i="2"/>
  <c r="D282" i="2"/>
  <c r="E282" i="2"/>
  <c r="F282" i="2"/>
  <c r="G282" i="2"/>
  <c r="D283" i="2"/>
  <c r="E283" i="2"/>
  <c r="F283" i="2"/>
  <c r="G283" i="2"/>
  <c r="D284" i="2"/>
  <c r="E284" i="2"/>
  <c r="F284" i="2"/>
  <c r="G284" i="2"/>
  <c r="D285" i="2"/>
  <c r="E285" i="2"/>
  <c r="F285" i="2"/>
  <c r="G285" i="2"/>
  <c r="D286" i="2"/>
  <c r="E286" i="2"/>
  <c r="F286" i="2"/>
  <c r="G286" i="2"/>
  <c r="D287" i="2"/>
  <c r="E287" i="2"/>
  <c r="F287" i="2"/>
  <c r="G287" i="2"/>
  <c r="D288" i="2"/>
  <c r="E288" i="2"/>
  <c r="F288" i="2"/>
  <c r="G288" i="2"/>
  <c r="D289" i="2"/>
  <c r="E289" i="2"/>
  <c r="F289" i="2"/>
  <c r="G289" i="2"/>
  <c r="D290" i="2"/>
  <c r="E290" i="2"/>
  <c r="F290" i="2"/>
  <c r="G290" i="2"/>
  <c r="D291" i="2"/>
  <c r="E291" i="2"/>
  <c r="F291" i="2"/>
  <c r="G291" i="2"/>
  <c r="D292" i="2"/>
  <c r="E292" i="2"/>
  <c r="F292" i="2"/>
  <c r="G292" i="2"/>
  <c r="D293" i="2"/>
  <c r="E293" i="2"/>
  <c r="F293" i="2"/>
  <c r="G293" i="2"/>
  <c r="D294" i="2"/>
  <c r="E294" i="2"/>
  <c r="F294" i="2"/>
  <c r="G294" i="2"/>
  <c r="D295" i="2"/>
  <c r="E295" i="2"/>
  <c r="F295" i="2"/>
  <c r="G295" i="2"/>
  <c r="D296" i="2"/>
  <c r="E296" i="2"/>
  <c r="F296" i="2"/>
  <c r="G296" i="2"/>
  <c r="D297" i="2"/>
  <c r="E297" i="2"/>
  <c r="F297" i="2"/>
  <c r="G297" i="2"/>
  <c r="D298" i="2"/>
  <c r="E298" i="2"/>
  <c r="F298" i="2"/>
  <c r="G298" i="2"/>
  <c r="D299" i="2"/>
  <c r="E299" i="2"/>
  <c r="F299" i="2"/>
  <c r="G299" i="2"/>
  <c r="D300" i="2"/>
  <c r="E300" i="2"/>
  <c r="F300" i="2"/>
  <c r="G300" i="2"/>
  <c r="D301" i="2"/>
  <c r="E301" i="2"/>
  <c r="F301" i="2"/>
  <c r="G301" i="2"/>
  <c r="D302" i="2"/>
  <c r="E302" i="2"/>
  <c r="F302" i="2"/>
  <c r="G302" i="2"/>
  <c r="D303" i="2"/>
  <c r="E303" i="2"/>
  <c r="F303" i="2"/>
  <c r="G303" i="2"/>
  <c r="D304" i="2"/>
  <c r="E304" i="2"/>
  <c r="F304" i="2"/>
  <c r="G304" i="2"/>
  <c r="D305" i="2"/>
  <c r="E305" i="2"/>
  <c r="F305" i="2"/>
  <c r="G305" i="2"/>
  <c r="D306" i="2"/>
  <c r="E306" i="2"/>
  <c r="F306" i="2"/>
  <c r="G306" i="2"/>
  <c r="D307" i="2"/>
  <c r="E307" i="2"/>
  <c r="F307" i="2"/>
  <c r="G307" i="2"/>
  <c r="D308" i="2"/>
  <c r="E308" i="2"/>
  <c r="F308" i="2"/>
  <c r="G308" i="2"/>
  <c r="D309" i="2"/>
  <c r="E309" i="2"/>
  <c r="F309" i="2"/>
  <c r="G309" i="2"/>
  <c r="D310" i="2"/>
  <c r="E310" i="2"/>
  <c r="F310" i="2"/>
  <c r="G310" i="2"/>
  <c r="D311" i="2"/>
  <c r="E311" i="2"/>
  <c r="F311" i="2"/>
  <c r="G311" i="2"/>
  <c r="D312" i="2"/>
  <c r="E312" i="2"/>
  <c r="F312" i="2"/>
  <c r="G312" i="2"/>
  <c r="G2" i="2"/>
  <c r="F2" i="2"/>
  <c r="E2" i="2"/>
  <c r="D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" i="2"/>
  <c r="C2" i="2"/>
</calcChain>
</file>

<file path=xl/sharedStrings.xml><?xml version="1.0" encoding="utf-8"?>
<sst xmlns="http://schemas.openxmlformats.org/spreadsheetml/2006/main" count="13094" uniqueCount="557">
  <si>
    <t>Employee_Name</t>
  </si>
  <si>
    <t>EmpID</t>
  </si>
  <si>
    <t>MarriedID</t>
  </si>
  <si>
    <t>MaritalStatusID</t>
  </si>
  <si>
    <t>GenderID</t>
  </si>
  <si>
    <t>EmpStatusID</t>
  </si>
  <si>
    <t>DeptID</t>
  </si>
  <si>
    <t>PerfScoreID</t>
  </si>
  <si>
    <t>FromDiversityJobFairID</t>
  </si>
  <si>
    <t>Salary</t>
  </si>
  <si>
    <t>Termd</t>
  </si>
  <si>
    <t>PositionID</t>
  </si>
  <si>
    <t>Position</t>
  </si>
  <si>
    <t>State</t>
  </si>
  <si>
    <t>Zip</t>
  </si>
  <si>
    <t>DOB</t>
  </si>
  <si>
    <t>Age</t>
  </si>
  <si>
    <t>Sex</t>
  </si>
  <si>
    <t>MaritalDesc</t>
  </si>
  <si>
    <t>CitizenDesc</t>
  </si>
  <si>
    <t>HispanicLatino</t>
  </si>
  <si>
    <t>RaceDesc</t>
  </si>
  <si>
    <t>DateofHire</t>
  </si>
  <si>
    <t>DateofTermination</t>
  </si>
  <si>
    <t>TermReason</t>
  </si>
  <si>
    <t>EmploymentStatus</t>
  </si>
  <si>
    <t>Department</t>
  </si>
  <si>
    <t>ManagerName</t>
  </si>
  <si>
    <t>ManagerID</t>
  </si>
  <si>
    <t>RecruitmentSource</t>
  </si>
  <si>
    <t>PerformanceScore</t>
  </si>
  <si>
    <t>EngagementSurvey</t>
  </si>
  <si>
    <t>EmpSatisfaction</t>
  </si>
  <si>
    <t>SpecialProjectsCount</t>
  </si>
  <si>
    <t>LastPerformanceReview_Date</t>
  </si>
  <si>
    <t>DaysLateLast30</t>
  </si>
  <si>
    <t>Absences</t>
  </si>
  <si>
    <t>Adinolfi, Wilson  K</t>
  </si>
  <si>
    <t>Production Technician I</t>
  </si>
  <si>
    <t>MA</t>
  </si>
  <si>
    <t xml:space="preserve">M </t>
  </si>
  <si>
    <t>Single</t>
  </si>
  <si>
    <t>US Citizen</t>
  </si>
  <si>
    <t>No</t>
  </si>
  <si>
    <t>White</t>
  </si>
  <si>
    <t>N/A-StillEmployed</t>
  </si>
  <si>
    <t>Active</t>
  </si>
  <si>
    <t xml:space="preserve">Production       </t>
  </si>
  <si>
    <t>Michael Albert</t>
  </si>
  <si>
    <t>LinkedIn</t>
  </si>
  <si>
    <t>Exceeds</t>
  </si>
  <si>
    <t>1/17/2019</t>
  </si>
  <si>
    <t xml:space="preserve">Ait Sidi, Karthikeyan   </t>
  </si>
  <si>
    <t>Sr. DBA</t>
  </si>
  <si>
    <t>Married</t>
  </si>
  <si>
    <t>career change</t>
  </si>
  <si>
    <t>Voluntarily Terminated</t>
  </si>
  <si>
    <t>IT/IS</t>
  </si>
  <si>
    <t>Simon Roup</t>
  </si>
  <si>
    <t>Indeed</t>
  </si>
  <si>
    <t>Fully Meets</t>
  </si>
  <si>
    <t>2/24/2016</t>
  </si>
  <si>
    <t>Akinkuolie, Sarah</t>
  </si>
  <si>
    <t>Production Technician II</t>
  </si>
  <si>
    <t>F</t>
  </si>
  <si>
    <t>hours</t>
  </si>
  <si>
    <t>Kissy Sullivan</t>
  </si>
  <si>
    <t>5/15/2012</t>
  </si>
  <si>
    <t>Alagbe,Trina</t>
  </si>
  <si>
    <t>Elijiah Gray</t>
  </si>
  <si>
    <t xml:space="preserve">Anderson, Carol </t>
  </si>
  <si>
    <t>Divorced</t>
  </si>
  <si>
    <t>return to school</t>
  </si>
  <si>
    <t>Webster Butler</t>
  </si>
  <si>
    <t>Google Search</t>
  </si>
  <si>
    <t xml:space="preserve">Anderson, Linda  </t>
  </si>
  <si>
    <t>Amy Dunn</t>
  </si>
  <si>
    <t>Andreola, Colby</t>
  </si>
  <si>
    <t>Software Engineer</t>
  </si>
  <si>
    <t>Software Engineering</t>
  </si>
  <si>
    <t>Alex Sweetwater</t>
  </si>
  <si>
    <t>Athwal, Sam</t>
  </si>
  <si>
    <t>Widowed</t>
  </si>
  <si>
    <t>Ketsia Liebig</t>
  </si>
  <si>
    <t>Employee Referral</t>
  </si>
  <si>
    <t>2/25/2019</t>
  </si>
  <si>
    <t>Bachiochi, Linda</t>
  </si>
  <si>
    <t>Black or African American</t>
  </si>
  <si>
    <t>Brannon Miller</t>
  </si>
  <si>
    <t>Diversity Job Fair</t>
  </si>
  <si>
    <t>1/25/2019</t>
  </si>
  <si>
    <t xml:space="preserve">Bacong, Alejandro </t>
  </si>
  <si>
    <t>IT Support</t>
  </si>
  <si>
    <t>Peter Monroe</t>
  </si>
  <si>
    <t>2/18/2019</t>
  </si>
  <si>
    <t xml:space="preserve">Baczenski, Rachael  </t>
  </si>
  <si>
    <t>Yes</t>
  </si>
  <si>
    <t>Another position</t>
  </si>
  <si>
    <t>David Stanley</t>
  </si>
  <si>
    <t>1/30/2016</t>
  </si>
  <si>
    <t>Barbara, Thomas</t>
  </si>
  <si>
    <t>unhappy</t>
  </si>
  <si>
    <t>Barbossa, Hector</t>
  </si>
  <si>
    <t>Data Analyst</t>
  </si>
  <si>
    <t>TX</t>
  </si>
  <si>
    <t>Barone, Francesco  A</t>
  </si>
  <si>
    <t>Two or more races</t>
  </si>
  <si>
    <t>Kelley Spirea</t>
  </si>
  <si>
    <t>2/14/2019</t>
  </si>
  <si>
    <t>Barton, Nader</t>
  </si>
  <si>
    <t>On-line Web application</t>
  </si>
  <si>
    <t>Bates, Norman</t>
  </si>
  <si>
    <t>attendance</t>
  </si>
  <si>
    <t>Terminated for Cause</t>
  </si>
  <si>
    <t xml:space="preserve">Beak, Kimberly  </t>
  </si>
  <si>
    <t>1/14/2019</t>
  </si>
  <si>
    <t xml:space="preserve">Beatrice, Courtney </t>
  </si>
  <si>
    <t>Eligible NonCitizen</t>
  </si>
  <si>
    <t>Becker, Renee</t>
  </si>
  <si>
    <t>Database Administrator</t>
  </si>
  <si>
    <t>performance</t>
  </si>
  <si>
    <t>1/15/2015</t>
  </si>
  <si>
    <t>Becker, Scott</t>
  </si>
  <si>
    <t>Asian</t>
  </si>
  <si>
    <t>Bernstein, Sean</t>
  </si>
  <si>
    <t>Biden, Lowan  M</t>
  </si>
  <si>
    <t>Billis, Helen</t>
  </si>
  <si>
    <t>2/27/2019</t>
  </si>
  <si>
    <t>Blount, Dianna</t>
  </si>
  <si>
    <t>CareerBuilder</t>
  </si>
  <si>
    <t>Needs Improvement</t>
  </si>
  <si>
    <t>Bondwell, Betsy</t>
  </si>
  <si>
    <t>Booth, Frank</t>
  </si>
  <si>
    <t>Enterprise Architect</t>
  </si>
  <si>
    <t>CT</t>
  </si>
  <si>
    <t>Learned that he is a gangster</t>
  </si>
  <si>
    <t>Boutwell, Bonalyn</t>
  </si>
  <si>
    <t>Sr. Accountant</t>
  </si>
  <si>
    <t>Admin Offices</t>
  </si>
  <si>
    <t>Brandon R. LeBlanc</t>
  </si>
  <si>
    <t>Bozzi, Charles</t>
  </si>
  <si>
    <t>Production Manager</t>
  </si>
  <si>
    <t>retiring</t>
  </si>
  <si>
    <t>Janet King</t>
  </si>
  <si>
    <t>2/20/2014</t>
  </si>
  <si>
    <t>Brill, Donna</t>
  </si>
  <si>
    <t>Brown, Mia</t>
  </si>
  <si>
    <t>Accountant I</t>
  </si>
  <si>
    <t>1/15/2019</t>
  </si>
  <si>
    <t xml:space="preserve">Buccheri, Joseph  </t>
  </si>
  <si>
    <t xml:space="preserve">Bugali, Josephine </t>
  </si>
  <si>
    <t>Separated</t>
  </si>
  <si>
    <t>1/21/2019</t>
  </si>
  <si>
    <t>Bunbury, Jessica</t>
  </si>
  <si>
    <t>Area Sales Manager</t>
  </si>
  <si>
    <t>VA</t>
  </si>
  <si>
    <t>Sales</t>
  </si>
  <si>
    <t>John Smith</t>
  </si>
  <si>
    <t>Burke, Joelle</t>
  </si>
  <si>
    <t>2/21/2019</t>
  </si>
  <si>
    <t xml:space="preserve">Burkett, Benjamin </t>
  </si>
  <si>
    <t xml:space="preserve">Cady, Max </t>
  </si>
  <si>
    <t>Software Engineering Manager</t>
  </si>
  <si>
    <t>Jennifer Zamora</t>
  </si>
  <si>
    <t>Candie, Calvin</t>
  </si>
  <si>
    <t>2/22/2019</t>
  </si>
  <si>
    <t>Carabbio, Judith</t>
  </si>
  <si>
    <t>1/30/2019</t>
  </si>
  <si>
    <t xml:space="preserve">Carey, Michael  </t>
  </si>
  <si>
    <t>Carr, Claudia  N</t>
  </si>
  <si>
    <t xml:space="preserve">Carter, Michelle </t>
  </si>
  <si>
    <t>VT</t>
  </si>
  <si>
    <t xml:space="preserve">Chace, Beatrice </t>
  </si>
  <si>
    <t>Champaigne, Brian</t>
  </si>
  <si>
    <t>BI Director</t>
  </si>
  <si>
    <t>Chan, Lin</t>
  </si>
  <si>
    <t>2/19/2019</t>
  </si>
  <si>
    <t>Chang, Donovan  E</t>
  </si>
  <si>
    <t>Chigurh, Anton</t>
  </si>
  <si>
    <t>Lynn Daneault</t>
  </si>
  <si>
    <t>1/19/2019</t>
  </si>
  <si>
    <t>Chivukula, Enola</t>
  </si>
  <si>
    <t>relocation out of area</t>
  </si>
  <si>
    <t xml:space="preserve">Cierpiszewski, Caroline  </t>
  </si>
  <si>
    <t>Non-Citizen</t>
  </si>
  <si>
    <t>Clayton, Rick</t>
  </si>
  <si>
    <t>Eric Dougall</t>
  </si>
  <si>
    <t>Cloninger, Jennifer</t>
  </si>
  <si>
    <t>Close, Phil</t>
  </si>
  <si>
    <t>Clukey, Elijian</t>
  </si>
  <si>
    <t>2/28/2019</t>
  </si>
  <si>
    <t>Cockel, James</t>
  </si>
  <si>
    <t>Cole, Spencer</t>
  </si>
  <si>
    <t>Corleone, Michael</t>
  </si>
  <si>
    <t>Corleone, Vito</t>
  </si>
  <si>
    <t>Director of Operations</t>
  </si>
  <si>
    <t xml:space="preserve">Cornett, Lisa </t>
  </si>
  <si>
    <t>Costello, Frank</t>
  </si>
  <si>
    <t>1/22/2019</t>
  </si>
  <si>
    <t>Crimmings,   Jean</t>
  </si>
  <si>
    <t>1/28/2019</t>
  </si>
  <si>
    <t>Cross, Noah</t>
  </si>
  <si>
    <t>Sr. Network Engineer</t>
  </si>
  <si>
    <t>Daneault, Lynn</t>
  </si>
  <si>
    <t>Sales Manager</t>
  </si>
  <si>
    <t>Debra Houlihan</t>
  </si>
  <si>
    <t>1/24/2019</t>
  </si>
  <si>
    <t xml:space="preserve">Daniele, Ann  </t>
  </si>
  <si>
    <t xml:space="preserve">Darson, Jene'ya </t>
  </si>
  <si>
    <t>Davis, Daniel</t>
  </si>
  <si>
    <t>Dee, Randy</t>
  </si>
  <si>
    <t>1/31/2019</t>
  </si>
  <si>
    <t>DeGweck,  James</t>
  </si>
  <si>
    <t>Del Bosque, Keyla</t>
  </si>
  <si>
    <t>Delarge, Alex</t>
  </si>
  <si>
    <t>AL</t>
  </si>
  <si>
    <t>PIP</t>
  </si>
  <si>
    <t>Demita, Carla</t>
  </si>
  <si>
    <t>more money</t>
  </si>
  <si>
    <t xml:space="preserve">Desimone, Carl </t>
  </si>
  <si>
    <t>DeVito, Tommy</t>
  </si>
  <si>
    <t>BI Developer</t>
  </si>
  <si>
    <t>Brian Champaigne</t>
  </si>
  <si>
    <t>1/23/2019</t>
  </si>
  <si>
    <t xml:space="preserve">Dickinson, Geoff </t>
  </si>
  <si>
    <t xml:space="preserve">Dietrich, Jenna  </t>
  </si>
  <si>
    <t>WA</t>
  </si>
  <si>
    <t>Website</t>
  </si>
  <si>
    <t>1/29/2019</t>
  </si>
  <si>
    <t xml:space="preserve">DiNocco, Lily </t>
  </si>
  <si>
    <t>1/18/2019</t>
  </si>
  <si>
    <t>Dobrin, Denisa  S</t>
  </si>
  <si>
    <t>Dolan, Linda</t>
  </si>
  <si>
    <t>Dougall, Eric</t>
  </si>
  <si>
    <t>IT Manager - Support</t>
  </si>
  <si>
    <t>Driver, Elle</t>
  </si>
  <si>
    <t>CA</t>
  </si>
  <si>
    <t>1/27/2019</t>
  </si>
  <si>
    <t xml:space="preserve">Dunn, Amy  </t>
  </si>
  <si>
    <t>Dunne, Amy</t>
  </si>
  <si>
    <t>Eaton, Marianne</t>
  </si>
  <si>
    <t>military</t>
  </si>
  <si>
    <t>Engdahl, Jean</t>
  </si>
  <si>
    <t>2/13/2019</t>
  </si>
  <si>
    <t>England, Rex</t>
  </si>
  <si>
    <t>Erilus, Angela</t>
  </si>
  <si>
    <t>Estremera, Miguel</t>
  </si>
  <si>
    <t>Evensen, April</t>
  </si>
  <si>
    <t>no-call, no-show</t>
  </si>
  <si>
    <t>1/15/2017</t>
  </si>
  <si>
    <t>Exantus, Susan</t>
  </si>
  <si>
    <t xml:space="preserve">Faller, Megan </t>
  </si>
  <si>
    <t>Fancett, Nicole</t>
  </si>
  <si>
    <t>Ferguson, Susan</t>
  </si>
  <si>
    <t xml:space="preserve">Fernandes, Nilson  </t>
  </si>
  <si>
    <t>Fett, Boba</t>
  </si>
  <si>
    <t>Network Engineer</t>
  </si>
  <si>
    <t>Fidelia,  Libby</t>
  </si>
  <si>
    <t>Fitzpatrick, Michael  J</t>
  </si>
  <si>
    <t>Foreman, Tanya</t>
  </si>
  <si>
    <t>Forrest, Alex</t>
  </si>
  <si>
    <t>Fatal attraction</t>
  </si>
  <si>
    <t>Foss, Jason</t>
  </si>
  <si>
    <t>IT Director</t>
  </si>
  <si>
    <t>Foster-Baker, Amy</t>
  </si>
  <si>
    <t>no</t>
  </si>
  <si>
    <t>Board of Directors</t>
  </si>
  <si>
    <t>Other</t>
  </si>
  <si>
    <t xml:space="preserve">Fraval, Maruk </t>
  </si>
  <si>
    <t>Galia, Lisa</t>
  </si>
  <si>
    <t>Garcia, Raul</t>
  </si>
  <si>
    <t>Gaul, Barbara</t>
  </si>
  <si>
    <t>2/26/2019</t>
  </si>
  <si>
    <t>Gentry, Mildred</t>
  </si>
  <si>
    <t>1/16/2019</t>
  </si>
  <si>
    <t>Gerke, Melisa</t>
  </si>
  <si>
    <t>4/29/2016</t>
  </si>
  <si>
    <t xml:space="preserve">Gill, Whitney  </t>
  </si>
  <si>
    <t>OH</t>
  </si>
  <si>
    <t>1/15/2014</t>
  </si>
  <si>
    <t>Gilles, Alex</t>
  </si>
  <si>
    <t>1/20/2015</t>
  </si>
  <si>
    <t>Girifalco, Evelyn</t>
  </si>
  <si>
    <t>Givens, Myriam</t>
  </si>
  <si>
    <t>IN</t>
  </si>
  <si>
    <t>Goble, Taisha</t>
  </si>
  <si>
    <t>Goeth, Amon</t>
  </si>
  <si>
    <t xml:space="preserve">Gold, Shenice  </t>
  </si>
  <si>
    <t>Gonzalez, Cayo</t>
  </si>
  <si>
    <t>Gonzalez, Juan</t>
  </si>
  <si>
    <t>Gonzalez, Maria</t>
  </si>
  <si>
    <t>Good, Susan</t>
  </si>
  <si>
    <t>Gordon, David</t>
  </si>
  <si>
    <t xml:space="preserve">Gosciminski, Phylicia  </t>
  </si>
  <si>
    <t>American Indian or Alaska Native</t>
  </si>
  <si>
    <t>Goyal, Roxana</t>
  </si>
  <si>
    <t>2/15/2019</t>
  </si>
  <si>
    <t xml:space="preserve">Gray, Elijiah  </t>
  </si>
  <si>
    <t>Gross, Paula</t>
  </si>
  <si>
    <t>Gruber, Hans</t>
  </si>
  <si>
    <t>Guilianno, Mike</t>
  </si>
  <si>
    <t>TN</t>
  </si>
  <si>
    <t>Handschiegl, Joanne</t>
  </si>
  <si>
    <t>Hankard, Earnest</t>
  </si>
  <si>
    <t xml:space="preserve">Harrington, Christie </t>
  </si>
  <si>
    <t>Harrison, Kara</t>
  </si>
  <si>
    <t>Heitzman, Anthony</t>
  </si>
  <si>
    <t>Hendrickson, Trina</t>
  </si>
  <si>
    <t>1/30/2013</t>
  </si>
  <si>
    <t>Hitchcock, Alfred</t>
  </si>
  <si>
    <t>NH</t>
  </si>
  <si>
    <t>Homberger, Adrienne  J</t>
  </si>
  <si>
    <t>Horton, Jayne</t>
  </si>
  <si>
    <t>Houlihan, Debra</t>
  </si>
  <si>
    <t>Director of Sales</t>
  </si>
  <si>
    <t>RI</t>
  </si>
  <si>
    <t>Howard, Estelle</t>
  </si>
  <si>
    <t>Administrative Assistant</t>
  </si>
  <si>
    <t>4/15/2015</t>
  </si>
  <si>
    <t>Hudson, Jane</t>
  </si>
  <si>
    <t>Hunts, Julissa</t>
  </si>
  <si>
    <t>Hutter, Rosalie</t>
  </si>
  <si>
    <t>Huynh, Ming</t>
  </si>
  <si>
    <t>Immediato, Walter</t>
  </si>
  <si>
    <t xml:space="preserve">Ivey, Rose </t>
  </si>
  <si>
    <t>Jackson, Maryellen</t>
  </si>
  <si>
    <t xml:space="preserve">Jacobi, Hannah  </t>
  </si>
  <si>
    <t>Jeannite, Tayana</t>
  </si>
  <si>
    <t xml:space="preserve">Jhaveri, Sneha  </t>
  </si>
  <si>
    <t>Johnson, George</t>
  </si>
  <si>
    <t>2/14/2018</t>
  </si>
  <si>
    <t xml:space="preserve">Johnson, Noelle </t>
  </si>
  <si>
    <t>Johnston, Yen</t>
  </si>
  <si>
    <t xml:space="preserve">Jung, Judy  </t>
  </si>
  <si>
    <t>Kampew, Donysha</t>
  </si>
  <si>
    <t>PA</t>
  </si>
  <si>
    <t>maternity leave - did not return</t>
  </si>
  <si>
    <t>3/30/2013</t>
  </si>
  <si>
    <t xml:space="preserve">Keatts, Kramer </t>
  </si>
  <si>
    <t>Khemmich, Bartholemew</t>
  </si>
  <si>
    <t>CO</t>
  </si>
  <si>
    <t>King, Janet</t>
  </si>
  <si>
    <t>President &amp; CEO</t>
  </si>
  <si>
    <t>Executive Office</t>
  </si>
  <si>
    <t xml:space="preserve">Kinsella, Kathleen  </t>
  </si>
  <si>
    <t xml:space="preserve">Kirill, Alexandra  </t>
  </si>
  <si>
    <t>Knapp, Bradley  J</t>
  </si>
  <si>
    <t>Kretschmer, John</t>
  </si>
  <si>
    <t>Kreuger, Freddy</t>
  </si>
  <si>
    <t>NY</t>
  </si>
  <si>
    <t>Lajiri,  Jyoti</t>
  </si>
  <si>
    <t>Landa, Hans</t>
  </si>
  <si>
    <t>2/15/2015</t>
  </si>
  <si>
    <t>Langford, Lindsey</t>
  </si>
  <si>
    <t>Langton, Enrico</t>
  </si>
  <si>
    <t xml:space="preserve">LaRotonda, William  </t>
  </si>
  <si>
    <t>Latif, Mohammed</t>
  </si>
  <si>
    <t>2/20/2013</t>
  </si>
  <si>
    <t>Le, Binh</t>
  </si>
  <si>
    <t>Senior BI Developer</t>
  </si>
  <si>
    <t>Leach, Dallas</t>
  </si>
  <si>
    <t>LeBlanc, Brandon  R</t>
  </si>
  <si>
    <t>Shared Services Manager</t>
  </si>
  <si>
    <t>Lecter, Hannibal</t>
  </si>
  <si>
    <t>Leruth, Giovanni</t>
  </si>
  <si>
    <t>UT</t>
  </si>
  <si>
    <t>Liebig, Ketsia</t>
  </si>
  <si>
    <t xml:space="preserve">Linares, Marilyn </t>
  </si>
  <si>
    <t>Linden, Mathew</t>
  </si>
  <si>
    <t xml:space="preserve">Lindsay, Leonara </t>
  </si>
  <si>
    <t>Lundy, Susan</t>
  </si>
  <si>
    <t>Lunquist, Lisa</t>
  </si>
  <si>
    <t>Lydon, Allison</t>
  </si>
  <si>
    <t>Lynch, Lindsay</t>
  </si>
  <si>
    <t>MacLennan, Samuel</t>
  </si>
  <si>
    <t xml:space="preserve">Mahoney, Lauren  </t>
  </si>
  <si>
    <t>Manchester, Robyn</t>
  </si>
  <si>
    <t>Mancuso, Karen</t>
  </si>
  <si>
    <t>Mangal, Debbie</t>
  </si>
  <si>
    <t>Martin, Sandra</t>
  </si>
  <si>
    <t>Maurice, Shana</t>
  </si>
  <si>
    <t>Carthy, B'rigit</t>
  </si>
  <si>
    <t>Mckenna, Sandy</t>
  </si>
  <si>
    <t>McKinzie, Jac</t>
  </si>
  <si>
    <t>Meads, Elizabeth</t>
  </si>
  <si>
    <t>Medeiros, Jennifer</t>
  </si>
  <si>
    <t>Miller, Brannon</t>
  </si>
  <si>
    <t>yes</t>
  </si>
  <si>
    <t>Hispanic</t>
  </si>
  <si>
    <t>Miller, Ned</t>
  </si>
  <si>
    <t>1/14/2013</t>
  </si>
  <si>
    <t>Monkfish, Erasumus</t>
  </si>
  <si>
    <t>Monroe, Peter</t>
  </si>
  <si>
    <t>IT Manager - Infra</t>
  </si>
  <si>
    <t>Monterro, Luisa</t>
  </si>
  <si>
    <t>Moran, Patrick</t>
  </si>
  <si>
    <t>Morway, Tanya</t>
  </si>
  <si>
    <t>Motlagh,  Dawn</t>
  </si>
  <si>
    <t xml:space="preserve">Moumanil, Maliki </t>
  </si>
  <si>
    <t>Myers, Michael</t>
  </si>
  <si>
    <t>Navathe, Kurt</t>
  </si>
  <si>
    <t>Ndzi, Colombui</t>
  </si>
  <si>
    <t>Ndzi, Horia</t>
  </si>
  <si>
    <t xml:space="preserve">Newman, Richard </t>
  </si>
  <si>
    <t xml:space="preserve">Ngodup, Shari </t>
  </si>
  <si>
    <t>Nguyen, Dheepa</t>
  </si>
  <si>
    <t>GA</t>
  </si>
  <si>
    <t>Nguyen, Lei-Ming</t>
  </si>
  <si>
    <t>Nowlan, Kristie</t>
  </si>
  <si>
    <t>O'hare, Lynn</t>
  </si>
  <si>
    <t xml:space="preserve">Oliver, Brooke </t>
  </si>
  <si>
    <t>Onque, Jasmine</t>
  </si>
  <si>
    <t>FL</t>
  </si>
  <si>
    <t>Osturnka, Adeel</t>
  </si>
  <si>
    <t>Owad, Clinton</t>
  </si>
  <si>
    <t>Ozark, Travis</t>
  </si>
  <si>
    <t>NC</t>
  </si>
  <si>
    <t>Panjwani, Nina</t>
  </si>
  <si>
    <t>Patronick, Lucas</t>
  </si>
  <si>
    <t>8/16/2015</t>
  </si>
  <si>
    <t>Pearson, Randall</t>
  </si>
  <si>
    <t>1/16/2016</t>
  </si>
  <si>
    <t>Smith, Martin</t>
  </si>
  <si>
    <t>Pelletier, Ermine</t>
  </si>
  <si>
    <t>Perry, Shakira</t>
  </si>
  <si>
    <t>medical issues</t>
  </si>
  <si>
    <t>5/13/2014</t>
  </si>
  <si>
    <t>Peters, Lauren</t>
  </si>
  <si>
    <t xml:space="preserve">Peterson, Ebonee  </t>
  </si>
  <si>
    <t xml:space="preserve">Petingill, Shana  </t>
  </si>
  <si>
    <t>Petrowsky, Thelma</t>
  </si>
  <si>
    <t>Pham, Hong</t>
  </si>
  <si>
    <t>2/20/2012</t>
  </si>
  <si>
    <t xml:space="preserve">Pitt, Brad </t>
  </si>
  <si>
    <t>Potts, Xana</t>
  </si>
  <si>
    <t>KY</t>
  </si>
  <si>
    <t>Power, Morissa</t>
  </si>
  <si>
    <t xml:space="preserve">Punjabhi, Louis  </t>
  </si>
  <si>
    <t>Purinton, Janine</t>
  </si>
  <si>
    <t>Quinn, Sean</t>
  </si>
  <si>
    <t>4/19/2014</t>
  </si>
  <si>
    <t>Rachael, Maggie</t>
  </si>
  <si>
    <t>Rarrick, Quinn</t>
  </si>
  <si>
    <t>Ren, Kylo</t>
  </si>
  <si>
    <t>ID</t>
  </si>
  <si>
    <t>Rhoads, Thomas</t>
  </si>
  <si>
    <t>3/30/2015</t>
  </si>
  <si>
    <t xml:space="preserve">Rivera, Haley  </t>
  </si>
  <si>
    <t>Roberson, May</t>
  </si>
  <si>
    <t>10/22/2011</t>
  </si>
  <si>
    <t>Robertson, Peter</t>
  </si>
  <si>
    <t xml:space="preserve">Robinson, Alain  </t>
  </si>
  <si>
    <t>Robinson, Cherly</t>
  </si>
  <si>
    <t>Robinson, Elias</t>
  </si>
  <si>
    <t xml:space="preserve">Roby, Lori </t>
  </si>
  <si>
    <t>Roehrich, Bianca</t>
  </si>
  <si>
    <t>Principal Data Architect</t>
  </si>
  <si>
    <t>2/13/2018</t>
  </si>
  <si>
    <t>Roper, Katie</t>
  </si>
  <si>
    <t>Data Architect</t>
  </si>
  <si>
    <t xml:space="preserve">Rose, Ashley  </t>
  </si>
  <si>
    <t>Rossetti, Bruno</t>
  </si>
  <si>
    <t>Roup,Simon</t>
  </si>
  <si>
    <t>IT Manager - DB</t>
  </si>
  <si>
    <t>Ruiz, Ricardo</t>
  </si>
  <si>
    <t>Saada, Adell</t>
  </si>
  <si>
    <t>Saar-Beckles, Melinda</t>
  </si>
  <si>
    <t xml:space="preserve">Sadki, Nore  </t>
  </si>
  <si>
    <t>Sahoo, Adil</t>
  </si>
  <si>
    <t>Salter, Jason</t>
  </si>
  <si>
    <t xml:space="preserve">Data Analyst </t>
  </si>
  <si>
    <t>4/20/2015</t>
  </si>
  <si>
    <t>Sander, Kamrin</t>
  </si>
  <si>
    <t>Sewkumar, Nori</t>
  </si>
  <si>
    <t xml:space="preserve">Shepard, Anita </t>
  </si>
  <si>
    <t>Shields, Seffi</t>
  </si>
  <si>
    <t>Simard, Kramer</t>
  </si>
  <si>
    <t xml:space="preserve">Singh, Nan </t>
  </si>
  <si>
    <t>Sloan, Constance</t>
  </si>
  <si>
    <t>Smith, Joe</t>
  </si>
  <si>
    <t>Smith, John</t>
  </si>
  <si>
    <t>Smith, Leigh Ann</t>
  </si>
  <si>
    <t>8/15/2013</t>
  </si>
  <si>
    <t>Smith, Sade</t>
  </si>
  <si>
    <t xml:space="preserve">Soto, Julia </t>
  </si>
  <si>
    <t>Soze, Keyser</t>
  </si>
  <si>
    <t xml:space="preserve">Sparks, Taylor  </t>
  </si>
  <si>
    <t>Spirea, Kelley</t>
  </si>
  <si>
    <t>Squatrito, Kristen</t>
  </si>
  <si>
    <t>Stanford,Barbara  M</t>
  </si>
  <si>
    <t>Stansfield, Norman</t>
  </si>
  <si>
    <t>NV</t>
  </si>
  <si>
    <t xml:space="preserve">Steans, Tyrone  </t>
  </si>
  <si>
    <t>Stoica, Rick</t>
  </si>
  <si>
    <t>Strong, Caitrin</t>
  </si>
  <si>
    <t>MT</t>
  </si>
  <si>
    <t xml:space="preserve">Sullivan, Kissy </t>
  </si>
  <si>
    <t>Sullivan, Timothy</t>
  </si>
  <si>
    <t>Sutwell, Barbara</t>
  </si>
  <si>
    <t>Szabo, Andrew</t>
  </si>
  <si>
    <t>Tannen, Biff</t>
  </si>
  <si>
    <t xml:space="preserve">Tavares, Desiree  </t>
  </si>
  <si>
    <t>2/15/2012</t>
  </si>
  <si>
    <t xml:space="preserve">Tejeda, Lenora </t>
  </si>
  <si>
    <t>4/18/2017</t>
  </si>
  <si>
    <t xml:space="preserve">Terry, Sharlene </t>
  </si>
  <si>
    <t>OR</t>
  </si>
  <si>
    <t>Theamstern, Sophia</t>
  </si>
  <si>
    <t>Thibaud, Kenneth</t>
  </si>
  <si>
    <t>7/14/2010</t>
  </si>
  <si>
    <t>Tippett, Jeanette</t>
  </si>
  <si>
    <t>Torrence, Jack</t>
  </si>
  <si>
    <t>ND</t>
  </si>
  <si>
    <t>Trang, Mei</t>
  </si>
  <si>
    <t xml:space="preserve">Tredinnick, Neville </t>
  </si>
  <si>
    <t>True, Edward</t>
  </si>
  <si>
    <t>Trzeciak, Cybil</t>
  </si>
  <si>
    <t>Turpin, Jumil</t>
  </si>
  <si>
    <t>Valentin,Jackie</t>
  </si>
  <si>
    <t>AZ</t>
  </si>
  <si>
    <t xml:space="preserve">Veera, Abdellah </t>
  </si>
  <si>
    <t>Vega, Vincent</t>
  </si>
  <si>
    <t>Villanueva, Noah</t>
  </si>
  <si>
    <t>ME</t>
  </si>
  <si>
    <t>Voldemort, Lord</t>
  </si>
  <si>
    <t>2/15/2017</t>
  </si>
  <si>
    <t>Volk, Colleen</t>
  </si>
  <si>
    <t>gross misconduct</t>
  </si>
  <si>
    <t>Von Massenbach, Anna</t>
  </si>
  <si>
    <t>Walker, Roger</t>
  </si>
  <si>
    <t>Wallace, Courtney  E</t>
  </si>
  <si>
    <t>Wallace, Theresa</t>
  </si>
  <si>
    <t>Wang, Charlie</t>
  </si>
  <si>
    <t>Warfield, Sarah</t>
  </si>
  <si>
    <t>Whittier, Scott</t>
  </si>
  <si>
    <t>5/15/2014</t>
  </si>
  <si>
    <t>Wilber, Barry</t>
  </si>
  <si>
    <t>Wilkes, Annie</t>
  </si>
  <si>
    <t xml:space="preserve">Williams, Jacquelyn  </t>
  </si>
  <si>
    <t xml:space="preserve">Winthrop, Jordan  </t>
  </si>
  <si>
    <t>1/19/2016</t>
  </si>
  <si>
    <t>Wolk, Hang  T</t>
  </si>
  <si>
    <t>Woodson, Jason</t>
  </si>
  <si>
    <t xml:space="preserve">Ybarra, Catherine </t>
  </si>
  <si>
    <t>Zamora, Jennifer</t>
  </si>
  <si>
    <t>CIO</t>
  </si>
  <si>
    <t>Zhou, Julia</t>
  </si>
  <si>
    <t>Zima, Colleen</t>
  </si>
  <si>
    <t>Bonus</t>
  </si>
  <si>
    <t>Extra hours</t>
  </si>
  <si>
    <t>Food Allowance</t>
  </si>
  <si>
    <t>Others</t>
  </si>
  <si>
    <t>Year</t>
  </si>
  <si>
    <t>No. of Employees</t>
  </si>
  <si>
    <t xml:space="preserve">Hire </t>
  </si>
  <si>
    <t>Fired</t>
  </si>
  <si>
    <t>Total 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</si>
</sst>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10" xfId="0" applyBorder="1"/>
    <xf numFmtId="2" fontId="0" fillId="0" borderId="0" xfId="0" applyNumberFormat="1"/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12"/>
  <sheetViews>
    <sheetView tabSelected="1" workbookViewId="0">
      <selection activeCell="D17" sqref="D17"/>
    </sheetView>
  </sheetViews>
  <sheetFormatPr defaultRowHeight="14.5" x14ac:dyDescent="0.35"/>
  <cols>
    <col min="11" max="11" width="11.54296875" customWidth="1"/>
    <col min="13" max="13" width="26.7265625" bestFit="1" customWidth="1"/>
    <col min="16" max="16" width="14.1796875" customWidth="1"/>
    <col min="20" max="20" width="16.1796875" bestFit="1" customWidth="1"/>
    <col min="22" max="22" width="28.6328125" bestFit="1" customWidth="1"/>
    <col min="23" max="23" width="10.08984375" bestFit="1" customWidth="1"/>
    <col min="24" max="24" width="16.7265625" bestFit="1" customWidth="1"/>
    <col min="25" max="25" width="27.26953125" bestFit="1" customWidth="1"/>
    <col min="26" max="26" width="20.08984375" bestFit="1" customWidth="1"/>
    <col min="27" max="27" width="18.6328125" bestFit="1" customWidth="1"/>
    <col min="28" max="28" width="17" bestFit="1" customWidth="1"/>
    <col min="29" max="29" width="12.36328125" bestFit="1" customWidth="1"/>
    <col min="30" max="30" width="21.1796875" bestFit="1" customWidth="1"/>
    <col min="31" max="31" width="18.453125" bestFit="1" customWidth="1"/>
    <col min="32" max="32" width="16.7265625" bestFit="1" customWidth="1"/>
    <col min="33" max="33" width="14.1796875" bestFit="1" customWidth="1"/>
    <col min="34" max="34" width="18.26953125" bestFit="1" customWidth="1"/>
    <col min="35" max="35" width="26" bestFit="1" customWidth="1"/>
    <col min="36" max="36" width="13.6328125" bestFit="1" customWidth="1"/>
  </cols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35">
      <c r="A2" t="s">
        <v>37</v>
      </c>
      <c r="B2">
        <v>10026</v>
      </c>
      <c r="C2">
        <v>0</v>
      </c>
      <c r="D2">
        <v>0</v>
      </c>
      <c r="E2">
        <v>1</v>
      </c>
      <c r="F2">
        <v>1</v>
      </c>
      <c r="G2">
        <v>5</v>
      </c>
      <c r="H2">
        <v>4</v>
      </c>
      <c r="I2">
        <v>0</v>
      </c>
      <c r="J2">
        <v>62506</v>
      </c>
      <c r="K2">
        <v>0</v>
      </c>
      <c r="L2">
        <v>19</v>
      </c>
      <c r="M2" t="s">
        <v>38</v>
      </c>
      <c r="N2" t="s">
        <v>39</v>
      </c>
      <c r="O2">
        <v>1960</v>
      </c>
      <c r="P2" s="1">
        <v>30596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s="1">
        <v>40670</v>
      </c>
      <c r="Y2" t="s">
        <v>45</v>
      </c>
      <c r="Z2" t="s">
        <v>46</v>
      </c>
      <c r="AA2" t="s">
        <v>47</v>
      </c>
      <c r="AB2" t="s">
        <v>48</v>
      </c>
      <c r="AC2">
        <v>22</v>
      </c>
      <c r="AD2" t="s">
        <v>49</v>
      </c>
      <c r="AE2" t="s">
        <v>50</v>
      </c>
      <c r="AF2">
        <v>4.5999999999999996</v>
      </c>
      <c r="AG2">
        <v>5</v>
      </c>
      <c r="AH2">
        <v>0</v>
      </c>
      <c r="AI2" t="s">
        <v>51</v>
      </c>
      <c r="AJ2">
        <v>0</v>
      </c>
      <c r="AK2">
        <v>1</v>
      </c>
    </row>
    <row r="3" spans="1:37" x14ac:dyDescent="0.35">
      <c r="A3" t="s">
        <v>52</v>
      </c>
      <c r="B3">
        <v>10084</v>
      </c>
      <c r="C3">
        <v>1</v>
      </c>
      <c r="D3">
        <v>1</v>
      </c>
      <c r="E3">
        <v>1</v>
      </c>
      <c r="F3">
        <v>5</v>
      </c>
      <c r="G3">
        <v>3</v>
      </c>
      <c r="H3">
        <v>3</v>
      </c>
      <c r="I3">
        <v>0</v>
      </c>
      <c r="J3">
        <v>104437</v>
      </c>
      <c r="K3">
        <v>1</v>
      </c>
      <c r="L3">
        <v>27</v>
      </c>
      <c r="M3" t="s">
        <v>53</v>
      </c>
      <c r="N3" t="s">
        <v>39</v>
      </c>
      <c r="O3">
        <v>2148</v>
      </c>
      <c r="P3" s="1">
        <v>27519</v>
      </c>
      <c r="R3" t="s">
        <v>40</v>
      </c>
      <c r="S3" t="s">
        <v>54</v>
      </c>
      <c r="T3" t="s">
        <v>42</v>
      </c>
      <c r="U3" t="s">
        <v>43</v>
      </c>
      <c r="V3" t="s">
        <v>44</v>
      </c>
      <c r="W3" s="1">
        <v>42125</v>
      </c>
      <c r="X3" s="1">
        <v>42558</v>
      </c>
      <c r="Y3" t="s">
        <v>55</v>
      </c>
      <c r="Z3" t="s">
        <v>56</v>
      </c>
      <c r="AA3" t="s">
        <v>57</v>
      </c>
      <c r="AB3" t="s">
        <v>58</v>
      </c>
      <c r="AC3">
        <v>4</v>
      </c>
      <c r="AD3" t="s">
        <v>59</v>
      </c>
      <c r="AE3" t="s">
        <v>60</v>
      </c>
      <c r="AF3">
        <v>4.96</v>
      </c>
      <c r="AG3">
        <v>3</v>
      </c>
      <c r="AH3">
        <v>6</v>
      </c>
      <c r="AI3" t="s">
        <v>61</v>
      </c>
      <c r="AJ3">
        <v>0</v>
      </c>
      <c r="AK3">
        <v>17</v>
      </c>
    </row>
    <row r="4" spans="1:37" x14ac:dyDescent="0.35">
      <c r="A4" t="s">
        <v>62</v>
      </c>
      <c r="B4">
        <v>10196</v>
      </c>
      <c r="C4">
        <v>1</v>
      </c>
      <c r="D4">
        <v>1</v>
      </c>
      <c r="E4">
        <v>0</v>
      </c>
      <c r="F4">
        <v>5</v>
      </c>
      <c r="G4">
        <v>5</v>
      </c>
      <c r="H4">
        <v>3</v>
      </c>
      <c r="I4">
        <v>0</v>
      </c>
      <c r="J4">
        <v>64955</v>
      </c>
      <c r="K4">
        <v>1</v>
      </c>
      <c r="L4">
        <v>20</v>
      </c>
      <c r="M4" t="s">
        <v>63</v>
      </c>
      <c r="N4" t="s">
        <v>39</v>
      </c>
      <c r="O4">
        <v>1810</v>
      </c>
      <c r="P4" s="1">
        <v>32486</v>
      </c>
      <c r="R4" t="s">
        <v>64</v>
      </c>
      <c r="S4" t="s">
        <v>54</v>
      </c>
      <c r="T4" t="s">
        <v>42</v>
      </c>
      <c r="U4" t="s">
        <v>43</v>
      </c>
      <c r="V4" t="s">
        <v>44</v>
      </c>
      <c r="W4" s="1">
        <v>40670</v>
      </c>
      <c r="X4" s="1">
        <v>41828</v>
      </c>
      <c r="Y4" t="s">
        <v>65</v>
      </c>
      <c r="Z4" t="s">
        <v>56</v>
      </c>
      <c r="AA4" t="s">
        <v>47</v>
      </c>
      <c r="AB4" t="s">
        <v>66</v>
      </c>
      <c r="AC4">
        <v>20</v>
      </c>
      <c r="AD4" t="s">
        <v>49</v>
      </c>
      <c r="AE4" t="s">
        <v>60</v>
      </c>
      <c r="AF4">
        <v>3.02</v>
      </c>
      <c r="AG4">
        <v>3</v>
      </c>
      <c r="AH4">
        <v>0</v>
      </c>
      <c r="AI4" t="s">
        <v>67</v>
      </c>
      <c r="AJ4">
        <v>0</v>
      </c>
      <c r="AK4">
        <v>3</v>
      </c>
    </row>
    <row r="5" spans="1:37" x14ac:dyDescent="0.35">
      <c r="A5" t="s">
        <v>68</v>
      </c>
      <c r="B5">
        <v>10088</v>
      </c>
      <c r="C5">
        <v>1</v>
      </c>
      <c r="D5">
        <v>1</v>
      </c>
      <c r="E5">
        <v>0</v>
      </c>
      <c r="F5">
        <v>1</v>
      </c>
      <c r="G5">
        <v>5</v>
      </c>
      <c r="H5">
        <v>3</v>
      </c>
      <c r="I5">
        <v>0</v>
      </c>
      <c r="J5">
        <v>64991</v>
      </c>
      <c r="K5">
        <v>0</v>
      </c>
      <c r="L5">
        <v>19</v>
      </c>
      <c r="M5" t="s">
        <v>38</v>
      </c>
      <c r="N5" t="s">
        <v>39</v>
      </c>
      <c r="O5">
        <v>1886</v>
      </c>
      <c r="P5" s="1">
        <v>32486</v>
      </c>
      <c r="R5" t="s">
        <v>64</v>
      </c>
      <c r="S5" t="s">
        <v>54</v>
      </c>
      <c r="T5" t="s">
        <v>42</v>
      </c>
      <c r="U5" t="s">
        <v>43</v>
      </c>
      <c r="V5" t="s">
        <v>44</v>
      </c>
      <c r="W5" s="1">
        <v>39630</v>
      </c>
      <c r="Y5" t="s">
        <v>45</v>
      </c>
      <c r="Z5" t="s">
        <v>46</v>
      </c>
      <c r="AA5" t="s">
        <v>47</v>
      </c>
      <c r="AB5" t="s">
        <v>69</v>
      </c>
      <c r="AC5">
        <v>16</v>
      </c>
      <c r="AD5" t="s">
        <v>59</v>
      </c>
      <c r="AE5" t="s">
        <v>60</v>
      </c>
      <c r="AF5">
        <v>4.84</v>
      </c>
      <c r="AG5">
        <v>5</v>
      </c>
      <c r="AH5">
        <v>0</v>
      </c>
      <c r="AI5" s="1">
        <v>43525</v>
      </c>
      <c r="AJ5">
        <v>0</v>
      </c>
      <c r="AK5">
        <v>15</v>
      </c>
    </row>
    <row r="6" spans="1:37" x14ac:dyDescent="0.35">
      <c r="A6" t="s">
        <v>70</v>
      </c>
      <c r="B6">
        <v>10069</v>
      </c>
      <c r="C6">
        <v>0</v>
      </c>
      <c r="D6">
        <v>2</v>
      </c>
      <c r="E6">
        <v>0</v>
      </c>
      <c r="F6">
        <v>5</v>
      </c>
      <c r="G6">
        <v>5</v>
      </c>
      <c r="H6">
        <v>3</v>
      </c>
      <c r="I6">
        <v>0</v>
      </c>
      <c r="J6">
        <v>50825</v>
      </c>
      <c r="K6">
        <v>1</v>
      </c>
      <c r="L6">
        <v>19</v>
      </c>
      <c r="M6" t="s">
        <v>38</v>
      </c>
      <c r="N6" t="s">
        <v>39</v>
      </c>
      <c r="O6">
        <v>2169</v>
      </c>
      <c r="P6" s="1">
        <v>32729</v>
      </c>
      <c r="R6" t="s">
        <v>64</v>
      </c>
      <c r="S6" t="s">
        <v>71</v>
      </c>
      <c r="T6" t="s">
        <v>42</v>
      </c>
      <c r="U6" t="s">
        <v>43</v>
      </c>
      <c r="V6" t="s">
        <v>44</v>
      </c>
      <c r="W6" s="1">
        <v>40854</v>
      </c>
      <c r="X6" s="1">
        <v>42558</v>
      </c>
      <c r="Y6" t="s">
        <v>72</v>
      </c>
      <c r="Z6" t="s">
        <v>56</v>
      </c>
      <c r="AA6" t="s">
        <v>47</v>
      </c>
      <c r="AB6" t="s">
        <v>73</v>
      </c>
      <c r="AC6">
        <v>39</v>
      </c>
      <c r="AD6" t="s">
        <v>74</v>
      </c>
      <c r="AE6" t="s">
        <v>60</v>
      </c>
      <c r="AF6">
        <v>5</v>
      </c>
      <c r="AG6">
        <v>4</v>
      </c>
      <c r="AH6">
        <v>0</v>
      </c>
      <c r="AI6" s="1">
        <v>42371</v>
      </c>
      <c r="AJ6">
        <v>0</v>
      </c>
      <c r="AK6">
        <v>2</v>
      </c>
    </row>
    <row r="7" spans="1:37" x14ac:dyDescent="0.35">
      <c r="A7" t="s">
        <v>75</v>
      </c>
      <c r="B7">
        <v>10002</v>
      </c>
      <c r="C7">
        <v>0</v>
      </c>
      <c r="D7">
        <v>0</v>
      </c>
      <c r="E7">
        <v>0</v>
      </c>
      <c r="F7">
        <v>1</v>
      </c>
      <c r="G7">
        <v>5</v>
      </c>
      <c r="H7">
        <v>4</v>
      </c>
      <c r="I7">
        <v>0</v>
      </c>
      <c r="J7">
        <v>57568</v>
      </c>
      <c r="K7">
        <v>0</v>
      </c>
      <c r="L7">
        <v>19</v>
      </c>
      <c r="M7" t="s">
        <v>38</v>
      </c>
      <c r="N7" t="s">
        <v>39</v>
      </c>
      <c r="O7">
        <v>1844</v>
      </c>
      <c r="P7" s="1">
        <v>28267</v>
      </c>
      <c r="R7" t="s">
        <v>64</v>
      </c>
      <c r="S7" t="s">
        <v>41</v>
      </c>
      <c r="T7" t="s">
        <v>42</v>
      </c>
      <c r="U7" t="s">
        <v>43</v>
      </c>
      <c r="V7" t="s">
        <v>44</v>
      </c>
      <c r="W7" s="1">
        <v>41153</v>
      </c>
      <c r="Y7" t="s">
        <v>45</v>
      </c>
      <c r="Z7" t="s">
        <v>46</v>
      </c>
      <c r="AA7" t="s">
        <v>47</v>
      </c>
      <c r="AB7" t="s">
        <v>76</v>
      </c>
      <c r="AC7">
        <v>11</v>
      </c>
      <c r="AD7" t="s">
        <v>49</v>
      </c>
      <c r="AE7" t="s">
        <v>50</v>
      </c>
      <c r="AF7">
        <v>5</v>
      </c>
      <c r="AG7">
        <v>5</v>
      </c>
      <c r="AH7">
        <v>0</v>
      </c>
      <c r="AI7" s="1">
        <v>43647</v>
      </c>
      <c r="AJ7">
        <v>0</v>
      </c>
      <c r="AK7">
        <v>15</v>
      </c>
    </row>
    <row r="8" spans="1:37" x14ac:dyDescent="0.35">
      <c r="A8" t="s">
        <v>77</v>
      </c>
      <c r="B8">
        <v>10194</v>
      </c>
      <c r="C8">
        <v>0</v>
      </c>
      <c r="D8">
        <v>0</v>
      </c>
      <c r="E8">
        <v>0</v>
      </c>
      <c r="F8">
        <v>1</v>
      </c>
      <c r="G8">
        <v>4</v>
      </c>
      <c r="H8">
        <v>3</v>
      </c>
      <c r="I8">
        <v>0</v>
      </c>
      <c r="J8">
        <v>95660</v>
      </c>
      <c r="K8">
        <v>0</v>
      </c>
      <c r="L8">
        <v>24</v>
      </c>
      <c r="M8" t="s">
        <v>78</v>
      </c>
      <c r="N8" t="s">
        <v>39</v>
      </c>
      <c r="O8">
        <v>2110</v>
      </c>
      <c r="P8" s="1">
        <v>28573</v>
      </c>
      <c r="R8" t="s">
        <v>64</v>
      </c>
      <c r="S8" t="s">
        <v>41</v>
      </c>
      <c r="T8" t="s">
        <v>42</v>
      </c>
      <c r="U8" t="s">
        <v>43</v>
      </c>
      <c r="V8" t="s">
        <v>44</v>
      </c>
      <c r="W8" s="1">
        <v>41923</v>
      </c>
      <c r="Y8" t="s">
        <v>45</v>
      </c>
      <c r="Z8" t="s">
        <v>46</v>
      </c>
      <c r="AA8" t="s">
        <v>79</v>
      </c>
      <c r="AB8" t="s">
        <v>80</v>
      </c>
      <c r="AC8">
        <v>10</v>
      </c>
      <c r="AD8" t="s">
        <v>49</v>
      </c>
      <c r="AE8" t="s">
        <v>60</v>
      </c>
      <c r="AF8">
        <v>3.04</v>
      </c>
      <c r="AG8">
        <v>3</v>
      </c>
      <c r="AH8">
        <v>4</v>
      </c>
      <c r="AI8" s="1">
        <v>43497</v>
      </c>
      <c r="AJ8">
        <v>0</v>
      </c>
      <c r="AK8">
        <v>19</v>
      </c>
    </row>
    <row r="9" spans="1:37" x14ac:dyDescent="0.35">
      <c r="A9" t="s">
        <v>81</v>
      </c>
      <c r="B9">
        <v>10062</v>
      </c>
      <c r="C9">
        <v>0</v>
      </c>
      <c r="D9">
        <v>4</v>
      </c>
      <c r="E9">
        <v>1</v>
      </c>
      <c r="F9">
        <v>1</v>
      </c>
      <c r="G9">
        <v>5</v>
      </c>
      <c r="H9">
        <v>3</v>
      </c>
      <c r="I9">
        <v>0</v>
      </c>
      <c r="J9">
        <v>59365</v>
      </c>
      <c r="K9">
        <v>0</v>
      </c>
      <c r="L9">
        <v>19</v>
      </c>
      <c r="M9" t="s">
        <v>38</v>
      </c>
      <c r="N9" t="s">
        <v>39</v>
      </c>
      <c r="O9">
        <v>2199</v>
      </c>
      <c r="P9" s="1">
        <v>30349</v>
      </c>
      <c r="R9" t="s">
        <v>40</v>
      </c>
      <c r="S9" t="s">
        <v>82</v>
      </c>
      <c r="T9" t="s">
        <v>42</v>
      </c>
      <c r="U9" t="s">
        <v>43</v>
      </c>
      <c r="V9" t="s">
        <v>44</v>
      </c>
      <c r="W9" s="1">
        <v>41559</v>
      </c>
      <c r="Y9" t="s">
        <v>45</v>
      </c>
      <c r="Z9" t="s">
        <v>46</v>
      </c>
      <c r="AA9" t="s">
        <v>47</v>
      </c>
      <c r="AB9" t="s">
        <v>83</v>
      </c>
      <c r="AC9">
        <v>19</v>
      </c>
      <c r="AD9" t="s">
        <v>84</v>
      </c>
      <c r="AE9" t="s">
        <v>60</v>
      </c>
      <c r="AF9">
        <v>5</v>
      </c>
      <c r="AG9">
        <v>4</v>
      </c>
      <c r="AH9">
        <v>0</v>
      </c>
      <c r="AI9" t="s">
        <v>85</v>
      </c>
      <c r="AJ9">
        <v>0</v>
      </c>
      <c r="AK9">
        <v>19</v>
      </c>
    </row>
    <row r="10" spans="1:37" x14ac:dyDescent="0.35">
      <c r="A10" t="s">
        <v>86</v>
      </c>
      <c r="B10">
        <v>10114</v>
      </c>
      <c r="C10">
        <v>0</v>
      </c>
      <c r="D10">
        <v>0</v>
      </c>
      <c r="E10">
        <v>0</v>
      </c>
      <c r="F10">
        <v>3</v>
      </c>
      <c r="G10">
        <v>5</v>
      </c>
      <c r="H10">
        <v>3</v>
      </c>
      <c r="I10">
        <v>1</v>
      </c>
      <c r="J10">
        <v>47837</v>
      </c>
      <c r="K10">
        <v>0</v>
      </c>
      <c r="L10">
        <v>19</v>
      </c>
      <c r="M10" t="s">
        <v>38</v>
      </c>
      <c r="N10" t="s">
        <v>39</v>
      </c>
      <c r="O10">
        <v>1902</v>
      </c>
      <c r="P10" s="1">
        <v>25874</v>
      </c>
      <c r="R10" t="s">
        <v>64</v>
      </c>
      <c r="S10" t="s">
        <v>41</v>
      </c>
      <c r="T10" t="s">
        <v>42</v>
      </c>
      <c r="U10" t="s">
        <v>43</v>
      </c>
      <c r="V10" t="s">
        <v>87</v>
      </c>
      <c r="W10" s="1">
        <v>39971</v>
      </c>
      <c r="Y10" t="s">
        <v>45</v>
      </c>
      <c r="Z10" t="s">
        <v>46</v>
      </c>
      <c r="AA10" t="s">
        <v>47</v>
      </c>
      <c r="AB10" t="s">
        <v>88</v>
      </c>
      <c r="AC10">
        <v>12</v>
      </c>
      <c r="AD10" t="s">
        <v>89</v>
      </c>
      <c r="AE10" t="s">
        <v>60</v>
      </c>
      <c r="AF10">
        <v>4.46</v>
      </c>
      <c r="AG10">
        <v>3</v>
      </c>
      <c r="AH10">
        <v>0</v>
      </c>
      <c r="AI10" t="s">
        <v>90</v>
      </c>
      <c r="AJ10">
        <v>0</v>
      </c>
      <c r="AK10">
        <v>4</v>
      </c>
    </row>
    <row r="11" spans="1:37" x14ac:dyDescent="0.35">
      <c r="A11" t="s">
        <v>91</v>
      </c>
      <c r="B11">
        <v>10250</v>
      </c>
      <c r="C11">
        <v>0</v>
      </c>
      <c r="D11">
        <v>2</v>
      </c>
      <c r="E11">
        <v>1</v>
      </c>
      <c r="F11">
        <v>1</v>
      </c>
      <c r="G11">
        <v>3</v>
      </c>
      <c r="H11">
        <v>3</v>
      </c>
      <c r="I11">
        <v>0</v>
      </c>
      <c r="J11">
        <v>50178</v>
      </c>
      <c r="K11">
        <v>0</v>
      </c>
      <c r="L11">
        <v>14</v>
      </c>
      <c r="M11" t="s">
        <v>92</v>
      </c>
      <c r="N11" t="s">
        <v>39</v>
      </c>
      <c r="O11">
        <v>1886</v>
      </c>
      <c r="P11" s="1">
        <v>32325</v>
      </c>
      <c r="R11" t="s">
        <v>40</v>
      </c>
      <c r="S11" t="s">
        <v>71</v>
      </c>
      <c r="T11" t="s">
        <v>42</v>
      </c>
      <c r="U11" t="s">
        <v>43</v>
      </c>
      <c r="V11" t="s">
        <v>44</v>
      </c>
      <c r="W11" s="1">
        <v>42125</v>
      </c>
      <c r="Y11" t="s">
        <v>45</v>
      </c>
      <c r="Z11" t="s">
        <v>46</v>
      </c>
      <c r="AA11" t="s">
        <v>57</v>
      </c>
      <c r="AB11" t="s">
        <v>93</v>
      </c>
      <c r="AC11">
        <v>7</v>
      </c>
      <c r="AD11" t="s">
        <v>59</v>
      </c>
      <c r="AE11" t="s">
        <v>60</v>
      </c>
      <c r="AF11">
        <v>5</v>
      </c>
      <c r="AG11">
        <v>5</v>
      </c>
      <c r="AH11">
        <v>6</v>
      </c>
      <c r="AI11" t="s">
        <v>94</v>
      </c>
      <c r="AJ11">
        <v>0</v>
      </c>
      <c r="AK11">
        <v>16</v>
      </c>
    </row>
    <row r="12" spans="1:37" x14ac:dyDescent="0.35">
      <c r="A12" t="s">
        <v>95</v>
      </c>
      <c r="B12">
        <v>10252</v>
      </c>
      <c r="C12">
        <v>1</v>
      </c>
      <c r="D12">
        <v>1</v>
      </c>
      <c r="E12">
        <v>0</v>
      </c>
      <c r="F12">
        <v>5</v>
      </c>
      <c r="G12">
        <v>5</v>
      </c>
      <c r="H12">
        <v>3</v>
      </c>
      <c r="I12">
        <v>1</v>
      </c>
      <c r="J12">
        <v>54670</v>
      </c>
      <c r="K12">
        <v>1</v>
      </c>
      <c r="L12">
        <v>19</v>
      </c>
      <c r="M12" t="s">
        <v>38</v>
      </c>
      <c r="N12" t="s">
        <v>39</v>
      </c>
      <c r="O12">
        <v>1902</v>
      </c>
      <c r="P12" s="1">
        <v>27364</v>
      </c>
      <c r="R12" t="s">
        <v>64</v>
      </c>
      <c r="S12" t="s">
        <v>54</v>
      </c>
      <c r="T12" t="s">
        <v>42</v>
      </c>
      <c r="U12" t="s">
        <v>96</v>
      </c>
      <c r="V12" t="s">
        <v>87</v>
      </c>
      <c r="W12" s="1">
        <v>40817</v>
      </c>
      <c r="X12" s="1">
        <v>43070</v>
      </c>
      <c r="Y12" t="s">
        <v>97</v>
      </c>
      <c r="Z12" t="s">
        <v>56</v>
      </c>
      <c r="AA12" t="s">
        <v>47</v>
      </c>
      <c r="AB12" t="s">
        <v>98</v>
      </c>
      <c r="AC12">
        <v>14</v>
      </c>
      <c r="AD12" t="s">
        <v>89</v>
      </c>
      <c r="AE12" t="s">
        <v>60</v>
      </c>
      <c r="AF12">
        <v>4.2</v>
      </c>
      <c r="AG12">
        <v>4</v>
      </c>
      <c r="AH12">
        <v>0</v>
      </c>
      <c r="AI12" t="s">
        <v>99</v>
      </c>
      <c r="AJ12">
        <v>0</v>
      </c>
      <c r="AK12">
        <v>12</v>
      </c>
    </row>
    <row r="13" spans="1:37" x14ac:dyDescent="0.35">
      <c r="A13" t="s">
        <v>100</v>
      </c>
      <c r="B13">
        <v>10242</v>
      </c>
      <c r="C13">
        <v>1</v>
      </c>
      <c r="D13">
        <v>1</v>
      </c>
      <c r="E13">
        <v>1</v>
      </c>
      <c r="F13">
        <v>5</v>
      </c>
      <c r="G13">
        <v>5</v>
      </c>
      <c r="H13">
        <v>3</v>
      </c>
      <c r="I13">
        <v>1</v>
      </c>
      <c r="J13">
        <v>47211</v>
      </c>
      <c r="K13">
        <v>1</v>
      </c>
      <c r="L13">
        <v>19</v>
      </c>
      <c r="M13" t="s">
        <v>38</v>
      </c>
      <c r="N13" t="s">
        <v>39</v>
      </c>
      <c r="O13">
        <v>2062</v>
      </c>
      <c r="P13" s="1">
        <v>27365</v>
      </c>
      <c r="R13" t="s">
        <v>40</v>
      </c>
      <c r="S13" t="s">
        <v>54</v>
      </c>
      <c r="T13" t="s">
        <v>42</v>
      </c>
      <c r="U13" t="s">
        <v>96</v>
      </c>
      <c r="V13" t="s">
        <v>87</v>
      </c>
      <c r="W13" s="1">
        <v>40943</v>
      </c>
      <c r="X13" s="1">
        <v>42558</v>
      </c>
      <c r="Y13" t="s">
        <v>101</v>
      </c>
      <c r="Z13" t="s">
        <v>56</v>
      </c>
      <c r="AA13" t="s">
        <v>47</v>
      </c>
      <c r="AB13" t="s">
        <v>66</v>
      </c>
      <c r="AC13">
        <v>20</v>
      </c>
      <c r="AD13" t="s">
        <v>89</v>
      </c>
      <c r="AE13" t="s">
        <v>60</v>
      </c>
      <c r="AF13">
        <v>4.2</v>
      </c>
      <c r="AG13">
        <v>3</v>
      </c>
      <c r="AH13">
        <v>0</v>
      </c>
      <c r="AI13" s="1">
        <v>42526</v>
      </c>
      <c r="AJ13">
        <v>0</v>
      </c>
      <c r="AK13">
        <v>15</v>
      </c>
    </row>
    <row r="14" spans="1:37" x14ac:dyDescent="0.35">
      <c r="A14" t="s">
        <v>102</v>
      </c>
      <c r="B14">
        <v>10012</v>
      </c>
      <c r="C14">
        <v>0</v>
      </c>
      <c r="D14">
        <v>2</v>
      </c>
      <c r="E14">
        <v>1</v>
      </c>
      <c r="F14">
        <v>1</v>
      </c>
      <c r="G14">
        <v>3</v>
      </c>
      <c r="H14">
        <v>4</v>
      </c>
      <c r="I14">
        <v>1</v>
      </c>
      <c r="J14">
        <v>92328</v>
      </c>
      <c r="K14">
        <v>0</v>
      </c>
      <c r="L14">
        <v>9</v>
      </c>
      <c r="M14" t="s">
        <v>103</v>
      </c>
      <c r="N14" t="s">
        <v>104</v>
      </c>
      <c r="O14">
        <v>78230</v>
      </c>
      <c r="P14" s="1">
        <v>32240</v>
      </c>
      <c r="R14" t="s">
        <v>40</v>
      </c>
      <c r="S14" t="s">
        <v>71</v>
      </c>
      <c r="T14" t="s">
        <v>42</v>
      </c>
      <c r="U14" t="s">
        <v>43</v>
      </c>
      <c r="V14" t="s">
        <v>87</v>
      </c>
      <c r="W14" s="1">
        <v>41923</v>
      </c>
      <c r="Y14" t="s">
        <v>45</v>
      </c>
      <c r="Z14" t="s">
        <v>46</v>
      </c>
      <c r="AA14" t="s">
        <v>57</v>
      </c>
      <c r="AB14" t="s">
        <v>58</v>
      </c>
      <c r="AC14">
        <v>4</v>
      </c>
      <c r="AD14" t="s">
        <v>89</v>
      </c>
      <c r="AE14" t="s">
        <v>50</v>
      </c>
      <c r="AF14">
        <v>4.28</v>
      </c>
      <c r="AG14">
        <v>4</v>
      </c>
      <c r="AH14">
        <v>5</v>
      </c>
      <c r="AI14" t="s">
        <v>85</v>
      </c>
      <c r="AJ14">
        <v>0</v>
      </c>
      <c r="AK14">
        <v>9</v>
      </c>
    </row>
    <row r="15" spans="1:37" x14ac:dyDescent="0.35">
      <c r="A15" t="s">
        <v>105</v>
      </c>
      <c r="B15">
        <v>10265</v>
      </c>
      <c r="C15">
        <v>0</v>
      </c>
      <c r="D15">
        <v>0</v>
      </c>
      <c r="E15">
        <v>1</v>
      </c>
      <c r="F15">
        <v>1</v>
      </c>
      <c r="G15">
        <v>5</v>
      </c>
      <c r="H15">
        <v>3</v>
      </c>
      <c r="I15">
        <v>0</v>
      </c>
      <c r="J15">
        <v>58709</v>
      </c>
      <c r="K15">
        <v>0</v>
      </c>
      <c r="L15">
        <v>19</v>
      </c>
      <c r="M15" t="s">
        <v>38</v>
      </c>
      <c r="N15" t="s">
        <v>39</v>
      </c>
      <c r="O15">
        <v>1810</v>
      </c>
      <c r="P15" s="1">
        <v>30414</v>
      </c>
      <c r="R15" t="s">
        <v>40</v>
      </c>
      <c r="S15" t="s">
        <v>41</v>
      </c>
      <c r="T15" t="s">
        <v>42</v>
      </c>
      <c r="U15" t="s">
        <v>43</v>
      </c>
      <c r="V15" t="s">
        <v>106</v>
      </c>
      <c r="W15" s="1">
        <v>40943</v>
      </c>
      <c r="Y15" t="s">
        <v>45</v>
      </c>
      <c r="Z15" t="s">
        <v>46</v>
      </c>
      <c r="AA15" t="s">
        <v>47</v>
      </c>
      <c r="AB15" t="s">
        <v>107</v>
      </c>
      <c r="AC15">
        <v>18</v>
      </c>
      <c r="AD15" t="s">
        <v>74</v>
      </c>
      <c r="AE15" t="s">
        <v>60</v>
      </c>
      <c r="AF15">
        <v>4.5999999999999996</v>
      </c>
      <c r="AG15">
        <v>4</v>
      </c>
      <c r="AH15">
        <v>0</v>
      </c>
      <c r="AI15" t="s">
        <v>108</v>
      </c>
      <c r="AJ15">
        <v>0</v>
      </c>
      <c r="AK15">
        <v>7</v>
      </c>
    </row>
    <row r="16" spans="1:37" x14ac:dyDescent="0.35">
      <c r="A16" t="s">
        <v>109</v>
      </c>
      <c r="B16">
        <v>10066</v>
      </c>
      <c r="C16">
        <v>0</v>
      </c>
      <c r="D16">
        <v>2</v>
      </c>
      <c r="E16">
        <v>1</v>
      </c>
      <c r="F16">
        <v>5</v>
      </c>
      <c r="G16">
        <v>5</v>
      </c>
      <c r="H16">
        <v>3</v>
      </c>
      <c r="I16">
        <v>0</v>
      </c>
      <c r="J16">
        <v>52505</v>
      </c>
      <c r="K16">
        <v>1</v>
      </c>
      <c r="L16">
        <v>19</v>
      </c>
      <c r="M16" t="s">
        <v>38</v>
      </c>
      <c r="N16" t="s">
        <v>39</v>
      </c>
      <c r="O16">
        <v>2747</v>
      </c>
      <c r="P16" s="1">
        <v>28224</v>
      </c>
      <c r="R16" t="s">
        <v>40</v>
      </c>
      <c r="S16" t="s">
        <v>71</v>
      </c>
      <c r="T16" t="s">
        <v>42</v>
      </c>
      <c r="U16" t="s">
        <v>43</v>
      </c>
      <c r="V16" t="s">
        <v>44</v>
      </c>
      <c r="W16" s="1">
        <v>40943</v>
      </c>
      <c r="X16" s="1">
        <v>42923</v>
      </c>
      <c r="Y16" t="s">
        <v>97</v>
      </c>
      <c r="Z16" t="s">
        <v>56</v>
      </c>
      <c r="AA16" t="s">
        <v>47</v>
      </c>
      <c r="AB16" t="s">
        <v>48</v>
      </c>
      <c r="AC16">
        <v>22</v>
      </c>
      <c r="AD16" t="s">
        <v>110</v>
      </c>
      <c r="AE16" t="s">
        <v>60</v>
      </c>
      <c r="AF16">
        <v>5</v>
      </c>
      <c r="AG16">
        <v>5</v>
      </c>
      <c r="AH16">
        <v>0</v>
      </c>
      <c r="AI16" s="1">
        <v>42769</v>
      </c>
      <c r="AJ16">
        <v>0</v>
      </c>
      <c r="AK16">
        <v>1</v>
      </c>
    </row>
    <row r="17" spans="1:37" x14ac:dyDescent="0.35">
      <c r="A17" t="s">
        <v>111</v>
      </c>
      <c r="B17">
        <v>10061</v>
      </c>
      <c r="C17">
        <v>0</v>
      </c>
      <c r="D17">
        <v>0</v>
      </c>
      <c r="E17">
        <v>1</v>
      </c>
      <c r="F17">
        <v>4</v>
      </c>
      <c r="G17">
        <v>5</v>
      </c>
      <c r="H17">
        <v>3</v>
      </c>
      <c r="I17">
        <v>0</v>
      </c>
      <c r="J17">
        <v>57834</v>
      </c>
      <c r="K17">
        <v>1</v>
      </c>
      <c r="L17">
        <v>19</v>
      </c>
      <c r="M17" t="s">
        <v>38</v>
      </c>
      <c r="N17" t="s">
        <v>39</v>
      </c>
      <c r="O17">
        <v>2050</v>
      </c>
      <c r="P17" s="1">
        <v>29686</v>
      </c>
      <c r="R17" t="s">
        <v>40</v>
      </c>
      <c r="S17" t="s">
        <v>41</v>
      </c>
      <c r="T17" t="s">
        <v>42</v>
      </c>
      <c r="U17" t="s">
        <v>43</v>
      </c>
      <c r="V17" t="s">
        <v>44</v>
      </c>
      <c r="W17" s="1">
        <v>40578</v>
      </c>
      <c r="X17" s="1">
        <v>42924</v>
      </c>
      <c r="Y17" t="s">
        <v>112</v>
      </c>
      <c r="Z17" t="s">
        <v>113</v>
      </c>
      <c r="AA17" t="s">
        <v>47</v>
      </c>
      <c r="AB17" t="s">
        <v>107</v>
      </c>
      <c r="AC17">
        <v>18</v>
      </c>
      <c r="AD17" t="s">
        <v>74</v>
      </c>
      <c r="AE17" t="s">
        <v>60</v>
      </c>
      <c r="AF17">
        <v>5</v>
      </c>
      <c r="AG17">
        <v>4</v>
      </c>
      <c r="AH17">
        <v>0</v>
      </c>
      <c r="AI17" s="1">
        <v>42859</v>
      </c>
      <c r="AJ17">
        <v>0</v>
      </c>
      <c r="AK17">
        <v>20</v>
      </c>
    </row>
    <row r="18" spans="1:37" x14ac:dyDescent="0.35">
      <c r="A18" t="s">
        <v>114</v>
      </c>
      <c r="B18">
        <v>10023</v>
      </c>
      <c r="C18">
        <v>1</v>
      </c>
      <c r="D18">
        <v>1</v>
      </c>
      <c r="E18">
        <v>0</v>
      </c>
      <c r="F18">
        <v>2</v>
      </c>
      <c r="G18">
        <v>5</v>
      </c>
      <c r="H18">
        <v>4</v>
      </c>
      <c r="I18">
        <v>0</v>
      </c>
      <c r="J18">
        <v>70131</v>
      </c>
      <c r="K18">
        <v>0</v>
      </c>
      <c r="L18">
        <v>20</v>
      </c>
      <c r="M18" t="s">
        <v>63</v>
      </c>
      <c r="N18" t="s">
        <v>39</v>
      </c>
      <c r="O18">
        <v>2145</v>
      </c>
      <c r="P18" s="1">
        <v>24208</v>
      </c>
      <c r="R18" t="s">
        <v>64</v>
      </c>
      <c r="S18" t="s">
        <v>54</v>
      </c>
      <c r="T18" t="s">
        <v>42</v>
      </c>
      <c r="U18" t="s">
        <v>43</v>
      </c>
      <c r="V18" t="s">
        <v>44</v>
      </c>
      <c r="W18" s="1">
        <v>42558</v>
      </c>
      <c r="Y18" t="s">
        <v>45</v>
      </c>
      <c r="Z18" t="s">
        <v>46</v>
      </c>
      <c r="AA18" t="s">
        <v>47</v>
      </c>
      <c r="AB18" t="s">
        <v>107</v>
      </c>
      <c r="AC18">
        <v>18</v>
      </c>
      <c r="AD18" t="s">
        <v>84</v>
      </c>
      <c r="AE18" t="s">
        <v>50</v>
      </c>
      <c r="AF18">
        <v>4.4000000000000004</v>
      </c>
      <c r="AG18">
        <v>3</v>
      </c>
      <c r="AH18">
        <v>0</v>
      </c>
      <c r="AI18" t="s">
        <v>115</v>
      </c>
      <c r="AJ18">
        <v>0</v>
      </c>
      <c r="AK18">
        <v>16</v>
      </c>
    </row>
    <row r="19" spans="1:37" x14ac:dyDescent="0.35">
      <c r="A19" t="s">
        <v>116</v>
      </c>
      <c r="B19">
        <v>10055</v>
      </c>
      <c r="C19">
        <v>0</v>
      </c>
      <c r="D19">
        <v>0</v>
      </c>
      <c r="E19">
        <v>0</v>
      </c>
      <c r="F19">
        <v>1</v>
      </c>
      <c r="G19">
        <v>5</v>
      </c>
      <c r="H19">
        <v>3</v>
      </c>
      <c r="I19">
        <v>0</v>
      </c>
      <c r="J19">
        <v>59026</v>
      </c>
      <c r="K19">
        <v>0</v>
      </c>
      <c r="L19">
        <v>19</v>
      </c>
      <c r="M19" t="s">
        <v>38</v>
      </c>
      <c r="N19" t="s">
        <v>39</v>
      </c>
      <c r="O19">
        <v>1915</v>
      </c>
      <c r="P19" s="1">
        <v>25723</v>
      </c>
      <c r="R19" t="s">
        <v>64</v>
      </c>
      <c r="S19" t="s">
        <v>41</v>
      </c>
      <c r="T19" t="s">
        <v>117</v>
      </c>
      <c r="U19" t="s">
        <v>43</v>
      </c>
      <c r="V19" t="s">
        <v>44</v>
      </c>
      <c r="W19" s="1">
        <v>40637</v>
      </c>
      <c r="Y19" t="s">
        <v>45</v>
      </c>
      <c r="Z19" t="s">
        <v>46</v>
      </c>
      <c r="AA19" t="s">
        <v>47</v>
      </c>
      <c r="AB19" t="s">
        <v>69</v>
      </c>
      <c r="AC19">
        <v>16</v>
      </c>
      <c r="AD19" t="s">
        <v>74</v>
      </c>
      <c r="AE19" t="s">
        <v>60</v>
      </c>
      <c r="AF19">
        <v>5</v>
      </c>
      <c r="AG19">
        <v>5</v>
      </c>
      <c r="AH19">
        <v>0</v>
      </c>
      <c r="AI19" t="s">
        <v>115</v>
      </c>
      <c r="AJ19">
        <v>0</v>
      </c>
      <c r="AK19">
        <v>12</v>
      </c>
    </row>
    <row r="20" spans="1:37" x14ac:dyDescent="0.35">
      <c r="A20" t="s">
        <v>118</v>
      </c>
      <c r="B20">
        <v>10245</v>
      </c>
      <c r="C20">
        <v>0</v>
      </c>
      <c r="D20">
        <v>0</v>
      </c>
      <c r="E20">
        <v>0</v>
      </c>
      <c r="F20">
        <v>4</v>
      </c>
      <c r="G20">
        <v>3</v>
      </c>
      <c r="H20">
        <v>3</v>
      </c>
      <c r="I20">
        <v>0</v>
      </c>
      <c r="J20">
        <v>110000</v>
      </c>
      <c r="K20">
        <v>1</v>
      </c>
      <c r="L20">
        <v>8</v>
      </c>
      <c r="M20" t="s">
        <v>119</v>
      </c>
      <c r="N20" t="s">
        <v>39</v>
      </c>
      <c r="O20">
        <v>2026</v>
      </c>
      <c r="P20" s="1">
        <v>31506</v>
      </c>
      <c r="R20" t="s">
        <v>64</v>
      </c>
      <c r="S20" t="s">
        <v>41</v>
      </c>
      <c r="T20" t="s">
        <v>42</v>
      </c>
      <c r="U20" t="s">
        <v>96</v>
      </c>
      <c r="V20" t="s">
        <v>44</v>
      </c>
      <c r="W20" s="1">
        <v>41827</v>
      </c>
      <c r="X20" s="1">
        <v>42347</v>
      </c>
      <c r="Y20" t="s">
        <v>120</v>
      </c>
      <c r="Z20" t="s">
        <v>113</v>
      </c>
      <c r="AA20" t="s">
        <v>57</v>
      </c>
      <c r="AB20" t="s">
        <v>58</v>
      </c>
      <c r="AC20">
        <v>4</v>
      </c>
      <c r="AD20" t="s">
        <v>74</v>
      </c>
      <c r="AE20" t="s">
        <v>60</v>
      </c>
      <c r="AF20">
        <v>4.5</v>
      </c>
      <c r="AG20">
        <v>4</v>
      </c>
      <c r="AH20">
        <v>5</v>
      </c>
      <c r="AI20" t="s">
        <v>121</v>
      </c>
      <c r="AJ20">
        <v>0</v>
      </c>
      <c r="AK20">
        <v>8</v>
      </c>
    </row>
    <row r="21" spans="1:37" x14ac:dyDescent="0.35">
      <c r="A21" t="s">
        <v>122</v>
      </c>
      <c r="B21">
        <v>10277</v>
      </c>
      <c r="C21">
        <v>0</v>
      </c>
      <c r="D21">
        <v>0</v>
      </c>
      <c r="E21">
        <v>1</v>
      </c>
      <c r="F21">
        <v>3</v>
      </c>
      <c r="G21">
        <v>5</v>
      </c>
      <c r="H21">
        <v>3</v>
      </c>
      <c r="I21">
        <v>0</v>
      </c>
      <c r="J21">
        <v>53250</v>
      </c>
      <c r="K21">
        <v>0</v>
      </c>
      <c r="L21">
        <v>19</v>
      </c>
      <c r="M21" t="s">
        <v>38</v>
      </c>
      <c r="N21" t="s">
        <v>39</v>
      </c>
      <c r="O21">
        <v>2452</v>
      </c>
      <c r="P21" s="1">
        <v>29010</v>
      </c>
      <c r="R21" t="s">
        <v>40</v>
      </c>
      <c r="S21" t="s">
        <v>41</v>
      </c>
      <c r="T21" t="s">
        <v>42</v>
      </c>
      <c r="U21" t="s">
        <v>43</v>
      </c>
      <c r="V21" t="s">
        <v>123</v>
      </c>
      <c r="W21" s="1">
        <v>41493</v>
      </c>
      <c r="Y21" t="s">
        <v>45</v>
      </c>
      <c r="Z21" t="s">
        <v>46</v>
      </c>
      <c r="AA21" t="s">
        <v>47</v>
      </c>
      <c r="AB21" t="s">
        <v>73</v>
      </c>
      <c r="AD21" t="s">
        <v>49</v>
      </c>
      <c r="AE21" t="s">
        <v>60</v>
      </c>
      <c r="AF21">
        <v>4.2</v>
      </c>
      <c r="AG21">
        <v>4</v>
      </c>
      <c r="AH21">
        <v>0</v>
      </c>
      <c r="AI21" s="1">
        <v>43770</v>
      </c>
      <c r="AJ21">
        <v>0</v>
      </c>
      <c r="AK21">
        <v>13</v>
      </c>
    </row>
    <row r="22" spans="1:37" x14ac:dyDescent="0.35">
      <c r="A22" t="s">
        <v>124</v>
      </c>
      <c r="B22">
        <v>10046</v>
      </c>
      <c r="C22">
        <v>0</v>
      </c>
      <c r="D22">
        <v>0</v>
      </c>
      <c r="E22">
        <v>1</v>
      </c>
      <c r="F22">
        <v>1</v>
      </c>
      <c r="G22">
        <v>5</v>
      </c>
      <c r="H22">
        <v>3</v>
      </c>
      <c r="I22">
        <v>0</v>
      </c>
      <c r="J22">
        <v>51044</v>
      </c>
      <c r="K22">
        <v>0</v>
      </c>
      <c r="L22">
        <v>19</v>
      </c>
      <c r="M22" t="s">
        <v>38</v>
      </c>
      <c r="N22" t="s">
        <v>39</v>
      </c>
      <c r="O22">
        <v>2072</v>
      </c>
      <c r="P22" s="1">
        <v>25724</v>
      </c>
      <c r="R22" t="s">
        <v>40</v>
      </c>
      <c r="S22" t="s">
        <v>41</v>
      </c>
      <c r="T22" t="s">
        <v>42</v>
      </c>
      <c r="U22" t="s">
        <v>96</v>
      </c>
      <c r="V22" t="s">
        <v>44</v>
      </c>
      <c r="W22" s="1">
        <v>40943</v>
      </c>
      <c r="Y22" t="s">
        <v>45</v>
      </c>
      <c r="Z22" t="s">
        <v>46</v>
      </c>
      <c r="AA22" t="s">
        <v>47</v>
      </c>
      <c r="AB22" t="s">
        <v>76</v>
      </c>
      <c r="AC22">
        <v>11</v>
      </c>
      <c r="AD22" t="s">
        <v>74</v>
      </c>
      <c r="AE22" t="s">
        <v>60</v>
      </c>
      <c r="AF22">
        <v>5</v>
      </c>
      <c r="AG22">
        <v>3</v>
      </c>
      <c r="AH22">
        <v>0</v>
      </c>
      <c r="AI22" t="s">
        <v>115</v>
      </c>
      <c r="AJ22">
        <v>0</v>
      </c>
      <c r="AK22">
        <v>13</v>
      </c>
    </row>
    <row r="23" spans="1:37" x14ac:dyDescent="0.35">
      <c r="A23" t="s">
        <v>125</v>
      </c>
      <c r="B23">
        <v>10226</v>
      </c>
      <c r="C23">
        <v>0</v>
      </c>
      <c r="D23">
        <v>2</v>
      </c>
      <c r="E23">
        <v>0</v>
      </c>
      <c r="F23">
        <v>1</v>
      </c>
      <c r="G23">
        <v>5</v>
      </c>
      <c r="H23">
        <v>3</v>
      </c>
      <c r="I23">
        <v>0</v>
      </c>
      <c r="J23">
        <v>64919</v>
      </c>
      <c r="K23">
        <v>0</v>
      </c>
      <c r="L23">
        <v>19</v>
      </c>
      <c r="M23" t="s">
        <v>38</v>
      </c>
      <c r="N23" t="s">
        <v>39</v>
      </c>
      <c r="O23">
        <v>2027</v>
      </c>
      <c r="P23" s="1">
        <v>21342</v>
      </c>
      <c r="R23" t="s">
        <v>64</v>
      </c>
      <c r="S23" t="s">
        <v>71</v>
      </c>
      <c r="T23" t="s">
        <v>42</v>
      </c>
      <c r="U23" t="s">
        <v>43</v>
      </c>
      <c r="V23" t="s">
        <v>123</v>
      </c>
      <c r="W23" s="1">
        <v>41493</v>
      </c>
      <c r="Y23" t="s">
        <v>45</v>
      </c>
      <c r="Z23" t="s">
        <v>46</v>
      </c>
      <c r="AA23" t="s">
        <v>47</v>
      </c>
      <c r="AB23" t="s">
        <v>83</v>
      </c>
      <c r="AC23">
        <v>19</v>
      </c>
      <c r="AD23" t="s">
        <v>59</v>
      </c>
      <c r="AE23" t="s">
        <v>60</v>
      </c>
      <c r="AF23">
        <v>4.2</v>
      </c>
      <c r="AG23">
        <v>3</v>
      </c>
      <c r="AH23">
        <v>0</v>
      </c>
      <c r="AI23" s="1">
        <v>43739</v>
      </c>
      <c r="AJ23">
        <v>0</v>
      </c>
      <c r="AK23">
        <v>2</v>
      </c>
    </row>
    <row r="24" spans="1:37" x14ac:dyDescent="0.35">
      <c r="A24" t="s">
        <v>126</v>
      </c>
      <c r="B24">
        <v>10003</v>
      </c>
      <c r="C24">
        <v>1</v>
      </c>
      <c r="D24">
        <v>1</v>
      </c>
      <c r="E24">
        <v>0</v>
      </c>
      <c r="F24">
        <v>1</v>
      </c>
      <c r="G24">
        <v>5</v>
      </c>
      <c r="H24">
        <v>4</v>
      </c>
      <c r="I24">
        <v>0</v>
      </c>
      <c r="J24">
        <v>62910</v>
      </c>
      <c r="K24">
        <v>0</v>
      </c>
      <c r="L24">
        <v>19</v>
      </c>
      <c r="M24" t="s">
        <v>38</v>
      </c>
      <c r="N24" t="s">
        <v>39</v>
      </c>
      <c r="O24">
        <v>2031</v>
      </c>
      <c r="P24" s="1">
        <v>32517</v>
      </c>
      <c r="R24" t="s">
        <v>64</v>
      </c>
      <c r="S24" t="s">
        <v>54</v>
      </c>
      <c r="T24" t="s">
        <v>42</v>
      </c>
      <c r="U24" t="s">
        <v>43</v>
      </c>
      <c r="V24" t="s">
        <v>44</v>
      </c>
      <c r="W24" s="1">
        <v>41827</v>
      </c>
      <c r="Y24" t="s">
        <v>45</v>
      </c>
      <c r="Z24" t="s">
        <v>46</v>
      </c>
      <c r="AA24" t="s">
        <v>47</v>
      </c>
      <c r="AB24" t="s">
        <v>88</v>
      </c>
      <c r="AC24">
        <v>12</v>
      </c>
      <c r="AD24" t="s">
        <v>59</v>
      </c>
      <c r="AE24" t="s">
        <v>50</v>
      </c>
      <c r="AF24">
        <v>5</v>
      </c>
      <c r="AG24">
        <v>3</v>
      </c>
      <c r="AH24">
        <v>0</v>
      </c>
      <c r="AI24" t="s">
        <v>127</v>
      </c>
      <c r="AJ24">
        <v>0</v>
      </c>
      <c r="AK24">
        <v>19</v>
      </c>
    </row>
    <row r="25" spans="1:37" x14ac:dyDescent="0.35">
      <c r="A25" t="s">
        <v>128</v>
      </c>
      <c r="B25">
        <v>10294</v>
      </c>
      <c r="C25">
        <v>0</v>
      </c>
      <c r="D25">
        <v>0</v>
      </c>
      <c r="E25">
        <v>0</v>
      </c>
      <c r="F25">
        <v>1</v>
      </c>
      <c r="G25">
        <v>5</v>
      </c>
      <c r="H25">
        <v>2</v>
      </c>
      <c r="I25">
        <v>0</v>
      </c>
      <c r="J25">
        <v>66441</v>
      </c>
      <c r="K25">
        <v>0</v>
      </c>
      <c r="L25">
        <v>20</v>
      </c>
      <c r="M25" t="s">
        <v>63</v>
      </c>
      <c r="N25" t="s">
        <v>39</v>
      </c>
      <c r="O25">
        <v>2171</v>
      </c>
      <c r="P25" s="1">
        <v>32883</v>
      </c>
      <c r="R25" t="s">
        <v>64</v>
      </c>
      <c r="S25" t="s">
        <v>41</v>
      </c>
      <c r="T25" t="s">
        <v>42</v>
      </c>
      <c r="U25" t="s">
        <v>43</v>
      </c>
      <c r="V25" t="s">
        <v>44</v>
      </c>
      <c r="W25" s="1">
        <v>40637</v>
      </c>
      <c r="Y25" t="s">
        <v>45</v>
      </c>
      <c r="Z25" t="s">
        <v>46</v>
      </c>
      <c r="AA25" t="s">
        <v>47</v>
      </c>
      <c r="AB25" t="s">
        <v>48</v>
      </c>
      <c r="AC25">
        <v>22</v>
      </c>
      <c r="AD25" t="s">
        <v>129</v>
      </c>
      <c r="AE25" t="s">
        <v>130</v>
      </c>
      <c r="AF25">
        <v>2</v>
      </c>
      <c r="AG25">
        <v>3</v>
      </c>
      <c r="AH25">
        <v>0</v>
      </c>
      <c r="AI25" t="s">
        <v>127</v>
      </c>
      <c r="AJ25">
        <v>2</v>
      </c>
      <c r="AK25">
        <v>3</v>
      </c>
    </row>
    <row r="26" spans="1:37" x14ac:dyDescent="0.35">
      <c r="A26" t="s">
        <v>131</v>
      </c>
      <c r="B26">
        <v>10267</v>
      </c>
      <c r="C26">
        <v>0</v>
      </c>
      <c r="D26">
        <v>0</v>
      </c>
      <c r="E26">
        <v>0</v>
      </c>
      <c r="F26">
        <v>5</v>
      </c>
      <c r="G26">
        <v>5</v>
      </c>
      <c r="H26">
        <v>3</v>
      </c>
      <c r="I26">
        <v>0</v>
      </c>
      <c r="J26">
        <v>57815</v>
      </c>
      <c r="K26">
        <v>1</v>
      </c>
      <c r="L26">
        <v>20</v>
      </c>
      <c r="M26" t="s">
        <v>63</v>
      </c>
      <c r="N26" t="s">
        <v>39</v>
      </c>
      <c r="O26">
        <v>2210</v>
      </c>
      <c r="P26" s="1">
        <v>32884</v>
      </c>
      <c r="R26" t="s">
        <v>64</v>
      </c>
      <c r="S26" t="s">
        <v>41</v>
      </c>
      <c r="T26" t="s">
        <v>42</v>
      </c>
      <c r="U26" t="s">
        <v>43</v>
      </c>
      <c r="V26" t="s">
        <v>44</v>
      </c>
      <c r="W26" s="1">
        <v>40817</v>
      </c>
      <c r="X26" s="1">
        <v>41733</v>
      </c>
      <c r="Y26" t="s">
        <v>55</v>
      </c>
      <c r="Z26" t="s">
        <v>56</v>
      </c>
      <c r="AA26" t="s">
        <v>47</v>
      </c>
      <c r="AB26" t="s">
        <v>69</v>
      </c>
      <c r="AC26">
        <v>16</v>
      </c>
      <c r="AD26" t="s">
        <v>74</v>
      </c>
      <c r="AE26" t="s">
        <v>60</v>
      </c>
      <c r="AF26">
        <v>4.8</v>
      </c>
      <c r="AG26">
        <v>5</v>
      </c>
      <c r="AH26">
        <v>0</v>
      </c>
      <c r="AI26" s="1">
        <v>41732</v>
      </c>
      <c r="AJ26">
        <v>0</v>
      </c>
      <c r="AK26">
        <v>5</v>
      </c>
    </row>
    <row r="27" spans="1:37" x14ac:dyDescent="0.35">
      <c r="A27" t="s">
        <v>132</v>
      </c>
      <c r="B27">
        <v>10199</v>
      </c>
      <c r="C27">
        <v>0</v>
      </c>
      <c r="D27">
        <v>0</v>
      </c>
      <c r="E27">
        <v>1</v>
      </c>
      <c r="F27">
        <v>4</v>
      </c>
      <c r="G27">
        <v>3</v>
      </c>
      <c r="H27">
        <v>3</v>
      </c>
      <c r="I27">
        <v>0</v>
      </c>
      <c r="J27">
        <v>103613</v>
      </c>
      <c r="K27">
        <v>1</v>
      </c>
      <c r="L27">
        <v>30</v>
      </c>
      <c r="M27" t="s">
        <v>133</v>
      </c>
      <c r="N27" t="s">
        <v>134</v>
      </c>
      <c r="O27">
        <v>6033</v>
      </c>
      <c r="P27" s="1">
        <v>23388</v>
      </c>
      <c r="R27" t="s">
        <v>40</v>
      </c>
      <c r="S27" t="s">
        <v>41</v>
      </c>
      <c r="T27" t="s">
        <v>42</v>
      </c>
      <c r="U27" t="s">
        <v>43</v>
      </c>
      <c r="V27" t="s">
        <v>87</v>
      </c>
      <c r="W27" s="1">
        <v>41827</v>
      </c>
      <c r="X27" s="1">
        <v>42558</v>
      </c>
      <c r="Y27" t="s">
        <v>135</v>
      </c>
      <c r="Z27" t="s">
        <v>113</v>
      </c>
      <c r="AA27" t="s">
        <v>57</v>
      </c>
      <c r="AB27" t="s">
        <v>58</v>
      </c>
      <c r="AC27">
        <v>4</v>
      </c>
      <c r="AD27" t="s">
        <v>49</v>
      </c>
      <c r="AE27" t="s">
        <v>60</v>
      </c>
      <c r="AF27">
        <v>3.5</v>
      </c>
      <c r="AG27">
        <v>5</v>
      </c>
      <c r="AH27">
        <v>7</v>
      </c>
      <c r="AI27" s="1">
        <v>42644</v>
      </c>
      <c r="AJ27">
        <v>0</v>
      </c>
      <c r="AK27">
        <v>2</v>
      </c>
    </row>
    <row r="28" spans="1:37" x14ac:dyDescent="0.35">
      <c r="A28" t="s">
        <v>136</v>
      </c>
      <c r="B28">
        <v>10081</v>
      </c>
      <c r="C28">
        <v>1</v>
      </c>
      <c r="D28">
        <v>1</v>
      </c>
      <c r="E28">
        <v>0</v>
      </c>
      <c r="F28">
        <v>1</v>
      </c>
      <c r="G28">
        <v>1</v>
      </c>
      <c r="H28">
        <v>3</v>
      </c>
      <c r="I28">
        <v>1</v>
      </c>
      <c r="J28">
        <v>106367</v>
      </c>
      <c r="K28">
        <v>0</v>
      </c>
      <c r="L28">
        <v>26</v>
      </c>
      <c r="M28" t="s">
        <v>137</v>
      </c>
      <c r="N28" t="s">
        <v>39</v>
      </c>
      <c r="O28">
        <v>2468</v>
      </c>
      <c r="P28" s="1">
        <v>31871</v>
      </c>
      <c r="R28" t="s">
        <v>64</v>
      </c>
      <c r="S28" t="s">
        <v>54</v>
      </c>
      <c r="T28" t="s">
        <v>42</v>
      </c>
      <c r="U28" t="s">
        <v>43</v>
      </c>
      <c r="V28" t="s">
        <v>87</v>
      </c>
      <c r="W28" s="1">
        <v>42223</v>
      </c>
      <c r="Y28" t="s">
        <v>45</v>
      </c>
      <c r="Z28" t="s">
        <v>46</v>
      </c>
      <c r="AA28" t="s">
        <v>138</v>
      </c>
      <c r="AB28" t="s">
        <v>139</v>
      </c>
      <c r="AC28">
        <v>3</v>
      </c>
      <c r="AD28" t="s">
        <v>89</v>
      </c>
      <c r="AE28" t="s">
        <v>60</v>
      </c>
      <c r="AF28">
        <v>5</v>
      </c>
      <c r="AG28">
        <v>4</v>
      </c>
      <c r="AH28">
        <v>3</v>
      </c>
      <c r="AI28" t="s">
        <v>94</v>
      </c>
      <c r="AJ28">
        <v>0</v>
      </c>
      <c r="AK28">
        <v>4</v>
      </c>
    </row>
    <row r="29" spans="1:37" x14ac:dyDescent="0.35">
      <c r="A29" t="s">
        <v>140</v>
      </c>
      <c r="B29">
        <v>10175</v>
      </c>
      <c r="C29">
        <v>0</v>
      </c>
      <c r="D29">
        <v>0</v>
      </c>
      <c r="E29">
        <v>1</v>
      </c>
      <c r="F29">
        <v>5</v>
      </c>
      <c r="G29">
        <v>5</v>
      </c>
      <c r="H29">
        <v>3</v>
      </c>
      <c r="I29">
        <v>0</v>
      </c>
      <c r="J29">
        <v>74312</v>
      </c>
      <c r="K29">
        <v>1</v>
      </c>
      <c r="L29">
        <v>18</v>
      </c>
      <c r="M29" t="s">
        <v>141</v>
      </c>
      <c r="N29" t="s">
        <v>39</v>
      </c>
      <c r="O29">
        <v>1901</v>
      </c>
      <c r="P29" s="1">
        <v>25844</v>
      </c>
      <c r="R29" t="s">
        <v>40</v>
      </c>
      <c r="S29" t="s">
        <v>41</v>
      </c>
      <c r="T29" t="s">
        <v>42</v>
      </c>
      <c r="U29" t="s">
        <v>43</v>
      </c>
      <c r="V29" t="s">
        <v>123</v>
      </c>
      <c r="W29" s="1">
        <v>41493</v>
      </c>
      <c r="X29" s="1">
        <v>41828</v>
      </c>
      <c r="Y29" t="s">
        <v>142</v>
      </c>
      <c r="Z29" t="s">
        <v>56</v>
      </c>
      <c r="AA29" t="s">
        <v>47</v>
      </c>
      <c r="AB29" t="s">
        <v>143</v>
      </c>
      <c r="AC29">
        <v>2</v>
      </c>
      <c r="AD29" t="s">
        <v>59</v>
      </c>
      <c r="AE29" t="s">
        <v>60</v>
      </c>
      <c r="AF29">
        <v>3.39</v>
      </c>
      <c r="AG29">
        <v>3</v>
      </c>
      <c r="AH29">
        <v>0</v>
      </c>
      <c r="AI29" t="s">
        <v>144</v>
      </c>
      <c r="AJ29">
        <v>0</v>
      </c>
      <c r="AK29">
        <v>14</v>
      </c>
    </row>
    <row r="30" spans="1:37" x14ac:dyDescent="0.35">
      <c r="A30" t="s">
        <v>145</v>
      </c>
      <c r="B30">
        <v>10177</v>
      </c>
      <c r="C30">
        <v>1</v>
      </c>
      <c r="D30">
        <v>1</v>
      </c>
      <c r="E30">
        <v>0</v>
      </c>
      <c r="F30">
        <v>5</v>
      </c>
      <c r="G30">
        <v>5</v>
      </c>
      <c r="H30">
        <v>3</v>
      </c>
      <c r="I30">
        <v>0</v>
      </c>
      <c r="J30">
        <v>53492</v>
      </c>
      <c r="K30">
        <v>1</v>
      </c>
      <c r="L30">
        <v>19</v>
      </c>
      <c r="M30" t="s">
        <v>38</v>
      </c>
      <c r="N30" t="s">
        <v>39</v>
      </c>
      <c r="O30">
        <v>1701</v>
      </c>
      <c r="P30" s="1">
        <v>33150</v>
      </c>
      <c r="R30" t="s">
        <v>64</v>
      </c>
      <c r="S30" t="s">
        <v>54</v>
      </c>
      <c r="T30" t="s">
        <v>42</v>
      </c>
      <c r="U30" t="s">
        <v>43</v>
      </c>
      <c r="V30" t="s">
        <v>44</v>
      </c>
      <c r="W30" s="1">
        <v>40943</v>
      </c>
      <c r="X30" s="1">
        <v>41829</v>
      </c>
      <c r="Y30" t="s">
        <v>97</v>
      </c>
      <c r="Z30" t="s">
        <v>56</v>
      </c>
      <c r="AA30" t="s">
        <v>47</v>
      </c>
      <c r="AB30" t="s">
        <v>98</v>
      </c>
      <c r="AC30">
        <v>14</v>
      </c>
      <c r="AD30" t="s">
        <v>74</v>
      </c>
      <c r="AE30" t="s">
        <v>60</v>
      </c>
      <c r="AF30">
        <v>3.35</v>
      </c>
      <c r="AG30">
        <v>4</v>
      </c>
      <c r="AH30">
        <v>0</v>
      </c>
      <c r="AI30" s="1">
        <v>41367</v>
      </c>
      <c r="AJ30">
        <v>0</v>
      </c>
      <c r="AK30">
        <v>6</v>
      </c>
    </row>
    <row r="31" spans="1:37" x14ac:dyDescent="0.35">
      <c r="A31" t="s">
        <v>146</v>
      </c>
      <c r="B31">
        <v>10238</v>
      </c>
      <c r="C31">
        <v>1</v>
      </c>
      <c r="D31">
        <v>1</v>
      </c>
      <c r="E31">
        <v>0</v>
      </c>
      <c r="F31">
        <v>1</v>
      </c>
      <c r="G31">
        <v>1</v>
      </c>
      <c r="H31">
        <v>3</v>
      </c>
      <c r="I31">
        <v>1</v>
      </c>
      <c r="J31">
        <v>63000</v>
      </c>
      <c r="K31">
        <v>0</v>
      </c>
      <c r="L31">
        <v>1</v>
      </c>
      <c r="M31" t="s">
        <v>147</v>
      </c>
      <c r="N31" t="s">
        <v>39</v>
      </c>
      <c r="O31">
        <v>1450</v>
      </c>
      <c r="P31" s="1">
        <v>32055</v>
      </c>
      <c r="R31" t="s">
        <v>64</v>
      </c>
      <c r="S31" t="s">
        <v>54</v>
      </c>
      <c r="T31" t="s">
        <v>42</v>
      </c>
      <c r="U31" t="s">
        <v>43</v>
      </c>
      <c r="V31" t="s">
        <v>87</v>
      </c>
      <c r="W31" s="1">
        <v>39542</v>
      </c>
      <c r="Y31" t="s">
        <v>45</v>
      </c>
      <c r="Z31" t="s">
        <v>46</v>
      </c>
      <c r="AA31" t="s">
        <v>138</v>
      </c>
      <c r="AB31" t="s">
        <v>139</v>
      </c>
      <c r="AC31">
        <v>1</v>
      </c>
      <c r="AD31" t="s">
        <v>89</v>
      </c>
      <c r="AE31" t="s">
        <v>60</v>
      </c>
      <c r="AF31">
        <v>4.5</v>
      </c>
      <c r="AG31">
        <v>2</v>
      </c>
      <c r="AH31">
        <v>6</v>
      </c>
      <c r="AI31" t="s">
        <v>148</v>
      </c>
      <c r="AJ31">
        <v>0</v>
      </c>
      <c r="AK31">
        <v>14</v>
      </c>
    </row>
    <row r="32" spans="1:37" x14ac:dyDescent="0.35">
      <c r="A32" t="s">
        <v>149</v>
      </c>
      <c r="B32">
        <v>10184</v>
      </c>
      <c r="C32">
        <v>0</v>
      </c>
      <c r="D32">
        <v>0</v>
      </c>
      <c r="E32">
        <v>1</v>
      </c>
      <c r="F32">
        <v>1</v>
      </c>
      <c r="G32">
        <v>5</v>
      </c>
      <c r="H32">
        <v>3</v>
      </c>
      <c r="I32">
        <v>0</v>
      </c>
      <c r="J32">
        <v>65288</v>
      </c>
      <c r="K32">
        <v>0</v>
      </c>
      <c r="L32">
        <v>20</v>
      </c>
      <c r="M32" t="s">
        <v>63</v>
      </c>
      <c r="N32" t="s">
        <v>39</v>
      </c>
      <c r="O32">
        <v>1013</v>
      </c>
      <c r="P32" s="1">
        <v>28039</v>
      </c>
      <c r="R32" t="s">
        <v>40</v>
      </c>
      <c r="S32" t="s">
        <v>41</v>
      </c>
      <c r="T32" t="s">
        <v>42</v>
      </c>
      <c r="U32" t="s">
        <v>43</v>
      </c>
      <c r="V32" t="s">
        <v>44</v>
      </c>
      <c r="W32" s="1">
        <v>40637</v>
      </c>
      <c r="Y32" t="s">
        <v>45</v>
      </c>
      <c r="Z32" t="s">
        <v>46</v>
      </c>
      <c r="AA32" t="s">
        <v>47</v>
      </c>
      <c r="AB32" t="s">
        <v>73</v>
      </c>
      <c r="AD32" t="s">
        <v>74</v>
      </c>
      <c r="AE32" t="s">
        <v>60</v>
      </c>
      <c r="AF32">
        <v>3.19</v>
      </c>
      <c r="AG32">
        <v>3</v>
      </c>
      <c r="AH32">
        <v>0</v>
      </c>
      <c r="AI32" s="1">
        <v>43467</v>
      </c>
      <c r="AJ32">
        <v>0</v>
      </c>
      <c r="AK32">
        <v>9</v>
      </c>
    </row>
    <row r="33" spans="1:37" x14ac:dyDescent="0.35">
      <c r="A33" t="s">
        <v>150</v>
      </c>
      <c r="B33">
        <v>10203</v>
      </c>
      <c r="C33">
        <v>0</v>
      </c>
      <c r="D33">
        <v>3</v>
      </c>
      <c r="E33">
        <v>0</v>
      </c>
      <c r="F33">
        <v>3</v>
      </c>
      <c r="G33">
        <v>5</v>
      </c>
      <c r="H33">
        <v>3</v>
      </c>
      <c r="I33">
        <v>1</v>
      </c>
      <c r="J33">
        <v>64375</v>
      </c>
      <c r="K33">
        <v>0</v>
      </c>
      <c r="L33">
        <v>19</v>
      </c>
      <c r="M33" t="s">
        <v>38</v>
      </c>
      <c r="N33" t="s">
        <v>39</v>
      </c>
      <c r="O33">
        <v>2043</v>
      </c>
      <c r="P33" s="1">
        <v>24752</v>
      </c>
      <c r="R33" t="s">
        <v>64</v>
      </c>
      <c r="S33" t="s">
        <v>151</v>
      </c>
      <c r="T33" t="s">
        <v>42</v>
      </c>
      <c r="U33" t="s">
        <v>43</v>
      </c>
      <c r="V33" t="s">
        <v>87</v>
      </c>
      <c r="W33" s="1">
        <v>41589</v>
      </c>
      <c r="Y33" t="s">
        <v>45</v>
      </c>
      <c r="Z33" t="s">
        <v>46</v>
      </c>
      <c r="AA33" t="s">
        <v>47</v>
      </c>
      <c r="AB33" t="s">
        <v>66</v>
      </c>
      <c r="AC33">
        <v>20</v>
      </c>
      <c r="AD33" t="s">
        <v>89</v>
      </c>
      <c r="AE33" t="s">
        <v>60</v>
      </c>
      <c r="AF33">
        <v>3.5</v>
      </c>
      <c r="AG33">
        <v>5</v>
      </c>
      <c r="AH33">
        <v>0</v>
      </c>
      <c r="AI33" t="s">
        <v>152</v>
      </c>
      <c r="AJ33">
        <v>0</v>
      </c>
      <c r="AK33">
        <v>17</v>
      </c>
    </row>
    <row r="34" spans="1:37" x14ac:dyDescent="0.35">
      <c r="A34" t="s">
        <v>153</v>
      </c>
      <c r="B34">
        <v>10188</v>
      </c>
      <c r="C34">
        <v>1</v>
      </c>
      <c r="D34">
        <v>1</v>
      </c>
      <c r="E34">
        <v>0</v>
      </c>
      <c r="F34">
        <v>5</v>
      </c>
      <c r="G34">
        <v>6</v>
      </c>
      <c r="H34">
        <v>3</v>
      </c>
      <c r="I34">
        <v>0</v>
      </c>
      <c r="J34">
        <v>74326</v>
      </c>
      <c r="K34">
        <v>1</v>
      </c>
      <c r="L34">
        <v>3</v>
      </c>
      <c r="M34" t="s">
        <v>154</v>
      </c>
      <c r="N34" t="s">
        <v>155</v>
      </c>
      <c r="O34">
        <v>21851</v>
      </c>
      <c r="P34" s="1">
        <v>23382</v>
      </c>
      <c r="R34" t="s">
        <v>64</v>
      </c>
      <c r="S34" t="s">
        <v>54</v>
      </c>
      <c r="T34" t="s">
        <v>117</v>
      </c>
      <c r="U34" t="s">
        <v>43</v>
      </c>
      <c r="V34" t="s">
        <v>87</v>
      </c>
      <c r="W34" s="1">
        <v>40637</v>
      </c>
      <c r="X34" s="1">
        <v>41678</v>
      </c>
      <c r="Y34" t="s">
        <v>97</v>
      </c>
      <c r="Z34" t="s">
        <v>56</v>
      </c>
      <c r="AA34" t="s">
        <v>156</v>
      </c>
      <c r="AB34" t="s">
        <v>157</v>
      </c>
      <c r="AC34">
        <v>17</v>
      </c>
      <c r="AD34" t="s">
        <v>74</v>
      </c>
      <c r="AE34" t="s">
        <v>60</v>
      </c>
      <c r="AF34">
        <v>3.14</v>
      </c>
      <c r="AG34">
        <v>5</v>
      </c>
      <c r="AH34">
        <v>0</v>
      </c>
      <c r="AI34" s="1">
        <v>41549</v>
      </c>
      <c r="AJ34">
        <v>1</v>
      </c>
      <c r="AK34">
        <v>19</v>
      </c>
    </row>
    <row r="35" spans="1:37" x14ac:dyDescent="0.35">
      <c r="A35" t="s">
        <v>158</v>
      </c>
      <c r="B35">
        <v>10107</v>
      </c>
      <c r="C35">
        <v>0</v>
      </c>
      <c r="D35">
        <v>0</v>
      </c>
      <c r="E35">
        <v>0</v>
      </c>
      <c r="F35">
        <v>1</v>
      </c>
      <c r="G35">
        <v>5</v>
      </c>
      <c r="H35">
        <v>3</v>
      </c>
      <c r="I35">
        <v>0</v>
      </c>
      <c r="J35">
        <v>63763</v>
      </c>
      <c r="K35">
        <v>0</v>
      </c>
      <c r="L35">
        <v>20</v>
      </c>
      <c r="M35" t="s">
        <v>63</v>
      </c>
      <c r="N35" t="s">
        <v>39</v>
      </c>
      <c r="O35">
        <v>2148</v>
      </c>
      <c r="P35" s="1">
        <v>29254</v>
      </c>
      <c r="R35" t="s">
        <v>64</v>
      </c>
      <c r="S35" t="s">
        <v>41</v>
      </c>
      <c r="T35" t="s">
        <v>42</v>
      </c>
      <c r="U35" t="s">
        <v>43</v>
      </c>
      <c r="V35" t="s">
        <v>87</v>
      </c>
      <c r="W35" s="1">
        <v>41032</v>
      </c>
      <c r="Y35" t="s">
        <v>45</v>
      </c>
      <c r="Z35" t="s">
        <v>46</v>
      </c>
      <c r="AA35" t="s">
        <v>47</v>
      </c>
      <c r="AB35" t="s">
        <v>76</v>
      </c>
      <c r="AC35">
        <v>11</v>
      </c>
      <c r="AD35" t="s">
        <v>84</v>
      </c>
      <c r="AE35" t="s">
        <v>60</v>
      </c>
      <c r="AF35">
        <v>4.51</v>
      </c>
      <c r="AG35">
        <v>4</v>
      </c>
      <c r="AH35">
        <v>0</v>
      </c>
      <c r="AI35" t="s">
        <v>159</v>
      </c>
      <c r="AJ35">
        <v>0</v>
      </c>
      <c r="AK35">
        <v>3</v>
      </c>
    </row>
    <row r="36" spans="1:37" x14ac:dyDescent="0.35">
      <c r="A36" t="s">
        <v>160</v>
      </c>
      <c r="B36">
        <v>10181</v>
      </c>
      <c r="C36">
        <v>1</v>
      </c>
      <c r="D36">
        <v>1</v>
      </c>
      <c r="E36">
        <v>1</v>
      </c>
      <c r="F36">
        <v>1</v>
      </c>
      <c r="G36">
        <v>5</v>
      </c>
      <c r="H36">
        <v>3</v>
      </c>
      <c r="I36">
        <v>0</v>
      </c>
      <c r="J36">
        <v>62162</v>
      </c>
      <c r="K36">
        <v>0</v>
      </c>
      <c r="L36">
        <v>20</v>
      </c>
      <c r="M36" t="s">
        <v>63</v>
      </c>
      <c r="N36" t="s">
        <v>39</v>
      </c>
      <c r="O36">
        <v>1890</v>
      </c>
      <c r="P36" s="1">
        <v>28160</v>
      </c>
      <c r="R36" t="s">
        <v>40</v>
      </c>
      <c r="S36" t="s">
        <v>54</v>
      </c>
      <c r="T36" t="s">
        <v>42</v>
      </c>
      <c r="U36" t="s">
        <v>43</v>
      </c>
      <c r="V36" t="s">
        <v>44</v>
      </c>
      <c r="W36" s="1">
        <v>40637</v>
      </c>
      <c r="Y36" t="s">
        <v>45</v>
      </c>
      <c r="Z36" t="s">
        <v>46</v>
      </c>
      <c r="AA36" t="s">
        <v>47</v>
      </c>
      <c r="AB36" t="s">
        <v>83</v>
      </c>
      <c r="AC36">
        <v>19</v>
      </c>
      <c r="AD36" t="s">
        <v>59</v>
      </c>
      <c r="AE36" t="s">
        <v>60</v>
      </c>
      <c r="AF36">
        <v>3.25</v>
      </c>
      <c r="AG36">
        <v>5</v>
      </c>
      <c r="AH36">
        <v>0</v>
      </c>
      <c r="AI36" t="s">
        <v>115</v>
      </c>
      <c r="AJ36">
        <v>0</v>
      </c>
      <c r="AK36">
        <v>15</v>
      </c>
    </row>
    <row r="37" spans="1:37" x14ac:dyDescent="0.35">
      <c r="A37" t="s">
        <v>161</v>
      </c>
      <c r="B37">
        <v>10150</v>
      </c>
      <c r="C37">
        <v>0</v>
      </c>
      <c r="D37">
        <v>0</v>
      </c>
      <c r="E37">
        <v>1</v>
      </c>
      <c r="F37">
        <v>1</v>
      </c>
      <c r="G37">
        <v>4</v>
      </c>
      <c r="H37">
        <v>3</v>
      </c>
      <c r="I37">
        <v>0</v>
      </c>
      <c r="J37">
        <v>77692</v>
      </c>
      <c r="K37">
        <v>0</v>
      </c>
      <c r="L37">
        <v>25</v>
      </c>
      <c r="M37" t="s">
        <v>162</v>
      </c>
      <c r="N37" t="s">
        <v>39</v>
      </c>
      <c r="O37">
        <v>2184</v>
      </c>
      <c r="P37" s="1">
        <v>31083</v>
      </c>
      <c r="R37" t="s">
        <v>40</v>
      </c>
      <c r="S37" t="s">
        <v>41</v>
      </c>
      <c r="T37" t="s">
        <v>42</v>
      </c>
      <c r="U37" t="s">
        <v>43</v>
      </c>
      <c r="V37" t="s">
        <v>44</v>
      </c>
      <c r="W37" s="1">
        <v>40638</v>
      </c>
      <c r="Y37" t="s">
        <v>45</v>
      </c>
      <c r="Z37" t="s">
        <v>46</v>
      </c>
      <c r="AA37" t="s">
        <v>79</v>
      </c>
      <c r="AB37" t="s">
        <v>163</v>
      </c>
      <c r="AC37">
        <v>5</v>
      </c>
      <c r="AD37" t="s">
        <v>74</v>
      </c>
      <c r="AE37" t="s">
        <v>60</v>
      </c>
      <c r="AF37">
        <v>3.84</v>
      </c>
      <c r="AG37">
        <v>3</v>
      </c>
      <c r="AH37">
        <v>5</v>
      </c>
      <c r="AI37" t="s">
        <v>152</v>
      </c>
      <c r="AJ37">
        <v>0</v>
      </c>
      <c r="AK37">
        <v>4</v>
      </c>
    </row>
    <row r="38" spans="1:37" x14ac:dyDescent="0.35">
      <c r="A38" t="s">
        <v>164</v>
      </c>
      <c r="B38">
        <v>10001</v>
      </c>
      <c r="C38">
        <v>0</v>
      </c>
      <c r="D38">
        <v>0</v>
      </c>
      <c r="E38">
        <v>1</v>
      </c>
      <c r="F38">
        <v>1</v>
      </c>
      <c r="G38">
        <v>5</v>
      </c>
      <c r="H38">
        <v>4</v>
      </c>
      <c r="I38">
        <v>0</v>
      </c>
      <c r="J38">
        <v>72640</v>
      </c>
      <c r="K38">
        <v>0</v>
      </c>
      <c r="L38">
        <v>18</v>
      </c>
      <c r="M38" t="s">
        <v>141</v>
      </c>
      <c r="N38" t="s">
        <v>39</v>
      </c>
      <c r="O38">
        <v>2169</v>
      </c>
      <c r="P38" s="1">
        <v>30567</v>
      </c>
      <c r="R38" t="s">
        <v>40</v>
      </c>
      <c r="S38" t="s">
        <v>41</v>
      </c>
      <c r="T38" t="s">
        <v>42</v>
      </c>
      <c r="U38" t="s">
        <v>43</v>
      </c>
      <c r="V38" t="s">
        <v>44</v>
      </c>
      <c r="W38" s="1">
        <v>42530</v>
      </c>
      <c r="Y38" t="s">
        <v>45</v>
      </c>
      <c r="Z38" t="s">
        <v>46</v>
      </c>
      <c r="AA38" t="s">
        <v>47</v>
      </c>
      <c r="AB38" t="s">
        <v>143</v>
      </c>
      <c r="AC38">
        <v>2</v>
      </c>
      <c r="AD38" t="s">
        <v>59</v>
      </c>
      <c r="AE38" t="s">
        <v>50</v>
      </c>
      <c r="AF38">
        <v>5</v>
      </c>
      <c r="AG38">
        <v>3</v>
      </c>
      <c r="AH38">
        <v>0</v>
      </c>
      <c r="AI38" t="s">
        <v>165</v>
      </c>
      <c r="AJ38">
        <v>0</v>
      </c>
      <c r="AK38">
        <v>14</v>
      </c>
    </row>
    <row r="39" spans="1:37" x14ac:dyDescent="0.35">
      <c r="A39" t="s">
        <v>166</v>
      </c>
      <c r="B39">
        <v>10085</v>
      </c>
      <c r="C39">
        <v>0</v>
      </c>
      <c r="D39">
        <v>0</v>
      </c>
      <c r="E39">
        <v>0</v>
      </c>
      <c r="F39">
        <v>1</v>
      </c>
      <c r="G39">
        <v>4</v>
      </c>
      <c r="H39">
        <v>3</v>
      </c>
      <c r="I39">
        <v>0</v>
      </c>
      <c r="J39">
        <v>93396</v>
      </c>
      <c r="K39">
        <v>0</v>
      </c>
      <c r="L39">
        <v>24</v>
      </c>
      <c r="M39" t="s">
        <v>78</v>
      </c>
      <c r="N39" t="s">
        <v>39</v>
      </c>
      <c r="O39">
        <v>2132</v>
      </c>
      <c r="P39" s="1">
        <v>31901</v>
      </c>
      <c r="R39" t="s">
        <v>64</v>
      </c>
      <c r="S39" t="s">
        <v>41</v>
      </c>
      <c r="T39" t="s">
        <v>42</v>
      </c>
      <c r="U39" t="s">
        <v>43</v>
      </c>
      <c r="V39" t="s">
        <v>44</v>
      </c>
      <c r="W39" s="1">
        <v>41589</v>
      </c>
      <c r="Y39" t="s">
        <v>45</v>
      </c>
      <c r="Z39" t="s">
        <v>46</v>
      </c>
      <c r="AA39" t="s">
        <v>79</v>
      </c>
      <c r="AB39" t="s">
        <v>80</v>
      </c>
      <c r="AC39">
        <v>10</v>
      </c>
      <c r="AD39" t="s">
        <v>59</v>
      </c>
      <c r="AE39" t="s">
        <v>60</v>
      </c>
      <c r="AF39">
        <v>4.96</v>
      </c>
      <c r="AG39">
        <v>4</v>
      </c>
      <c r="AH39">
        <v>6</v>
      </c>
      <c r="AI39" t="s">
        <v>167</v>
      </c>
      <c r="AJ39">
        <v>0</v>
      </c>
      <c r="AK39">
        <v>3</v>
      </c>
    </row>
    <row r="40" spans="1:37" x14ac:dyDescent="0.35">
      <c r="A40" t="s">
        <v>168</v>
      </c>
      <c r="B40">
        <v>10115</v>
      </c>
      <c r="C40">
        <v>0</v>
      </c>
      <c r="D40">
        <v>0</v>
      </c>
      <c r="E40">
        <v>1</v>
      </c>
      <c r="F40">
        <v>1</v>
      </c>
      <c r="G40">
        <v>5</v>
      </c>
      <c r="H40">
        <v>3</v>
      </c>
      <c r="I40">
        <v>0</v>
      </c>
      <c r="J40">
        <v>52846</v>
      </c>
      <c r="K40">
        <v>0</v>
      </c>
      <c r="L40">
        <v>19</v>
      </c>
      <c r="M40" t="s">
        <v>38</v>
      </c>
      <c r="N40" t="s">
        <v>39</v>
      </c>
      <c r="O40">
        <v>1701</v>
      </c>
      <c r="P40" s="1">
        <v>30349</v>
      </c>
      <c r="R40" t="s">
        <v>40</v>
      </c>
      <c r="S40" t="s">
        <v>41</v>
      </c>
      <c r="T40" t="s">
        <v>42</v>
      </c>
      <c r="U40" t="s">
        <v>43</v>
      </c>
      <c r="V40" t="s">
        <v>87</v>
      </c>
      <c r="W40" s="1">
        <v>41978</v>
      </c>
      <c r="Y40" t="s">
        <v>45</v>
      </c>
      <c r="Z40" t="s">
        <v>46</v>
      </c>
      <c r="AA40" t="s">
        <v>47</v>
      </c>
      <c r="AB40" t="s">
        <v>107</v>
      </c>
      <c r="AC40">
        <v>18</v>
      </c>
      <c r="AD40" t="s">
        <v>49</v>
      </c>
      <c r="AE40" t="s">
        <v>60</v>
      </c>
      <c r="AF40">
        <v>4.43</v>
      </c>
      <c r="AG40">
        <v>3</v>
      </c>
      <c r="AH40">
        <v>0</v>
      </c>
      <c r="AI40" s="1">
        <v>43467</v>
      </c>
      <c r="AJ40">
        <v>0</v>
      </c>
      <c r="AK40">
        <v>14</v>
      </c>
    </row>
    <row r="41" spans="1:37" x14ac:dyDescent="0.35">
      <c r="A41" t="s">
        <v>169</v>
      </c>
      <c r="B41">
        <v>10082</v>
      </c>
      <c r="C41">
        <v>0</v>
      </c>
      <c r="D41">
        <v>0</v>
      </c>
      <c r="E41">
        <v>0</v>
      </c>
      <c r="F41">
        <v>2</v>
      </c>
      <c r="G41">
        <v>3</v>
      </c>
      <c r="H41">
        <v>3</v>
      </c>
      <c r="I41">
        <v>0</v>
      </c>
      <c r="J41">
        <v>100031</v>
      </c>
      <c r="K41">
        <v>0</v>
      </c>
      <c r="L41">
        <v>27</v>
      </c>
      <c r="M41" t="s">
        <v>53</v>
      </c>
      <c r="N41" t="s">
        <v>39</v>
      </c>
      <c r="O41">
        <v>1886</v>
      </c>
      <c r="P41" s="1">
        <v>31569</v>
      </c>
      <c r="R41" t="s">
        <v>64</v>
      </c>
      <c r="S41" t="s">
        <v>41</v>
      </c>
      <c r="T41" t="s">
        <v>42</v>
      </c>
      <c r="U41" t="s">
        <v>43</v>
      </c>
      <c r="V41" t="s">
        <v>87</v>
      </c>
      <c r="W41" s="1">
        <v>42530</v>
      </c>
      <c r="Y41" t="s">
        <v>45</v>
      </c>
      <c r="Z41" t="s">
        <v>46</v>
      </c>
      <c r="AA41" t="s">
        <v>57</v>
      </c>
      <c r="AB41" t="s">
        <v>58</v>
      </c>
      <c r="AC41">
        <v>4</v>
      </c>
      <c r="AD41" t="s">
        <v>49</v>
      </c>
      <c r="AE41" t="s">
        <v>60</v>
      </c>
      <c r="AF41">
        <v>5</v>
      </c>
      <c r="AG41">
        <v>5</v>
      </c>
      <c r="AH41">
        <v>6</v>
      </c>
      <c r="AI41" t="s">
        <v>94</v>
      </c>
      <c r="AJ41">
        <v>0</v>
      </c>
      <c r="AK41">
        <v>7</v>
      </c>
    </row>
    <row r="42" spans="1:37" x14ac:dyDescent="0.35">
      <c r="A42" t="s">
        <v>170</v>
      </c>
      <c r="B42">
        <v>10040</v>
      </c>
      <c r="C42">
        <v>0</v>
      </c>
      <c r="D42">
        <v>0</v>
      </c>
      <c r="E42">
        <v>0</v>
      </c>
      <c r="F42">
        <v>1</v>
      </c>
      <c r="G42">
        <v>6</v>
      </c>
      <c r="H42">
        <v>3</v>
      </c>
      <c r="I42">
        <v>0</v>
      </c>
      <c r="J42">
        <v>71860</v>
      </c>
      <c r="K42">
        <v>0</v>
      </c>
      <c r="L42">
        <v>3</v>
      </c>
      <c r="M42" t="s">
        <v>154</v>
      </c>
      <c r="N42" t="s">
        <v>171</v>
      </c>
      <c r="O42">
        <v>5664</v>
      </c>
      <c r="P42" s="1">
        <v>33031</v>
      </c>
      <c r="R42" t="s">
        <v>64</v>
      </c>
      <c r="S42" t="s">
        <v>41</v>
      </c>
      <c r="T42" t="s">
        <v>42</v>
      </c>
      <c r="U42" t="s">
        <v>43</v>
      </c>
      <c r="V42" t="s">
        <v>44</v>
      </c>
      <c r="W42" s="1">
        <v>41978</v>
      </c>
      <c r="Y42" t="s">
        <v>45</v>
      </c>
      <c r="Z42" t="s">
        <v>46</v>
      </c>
      <c r="AA42" t="s">
        <v>156</v>
      </c>
      <c r="AB42" t="s">
        <v>157</v>
      </c>
      <c r="AC42">
        <v>17</v>
      </c>
      <c r="AD42" t="s">
        <v>59</v>
      </c>
      <c r="AE42" t="s">
        <v>60</v>
      </c>
      <c r="AF42">
        <v>5</v>
      </c>
      <c r="AG42">
        <v>5</v>
      </c>
      <c r="AH42">
        <v>0</v>
      </c>
      <c r="AI42" t="s">
        <v>152</v>
      </c>
      <c r="AJ42">
        <v>0</v>
      </c>
      <c r="AK42">
        <v>7</v>
      </c>
    </row>
    <row r="43" spans="1:37" x14ac:dyDescent="0.35">
      <c r="A43" t="s">
        <v>172</v>
      </c>
      <c r="B43">
        <v>10067</v>
      </c>
      <c r="C43">
        <v>0</v>
      </c>
      <c r="D43">
        <v>0</v>
      </c>
      <c r="E43">
        <v>0</v>
      </c>
      <c r="F43">
        <v>1</v>
      </c>
      <c r="G43">
        <v>5</v>
      </c>
      <c r="H43">
        <v>3</v>
      </c>
      <c r="I43">
        <v>0</v>
      </c>
      <c r="J43">
        <v>61656</v>
      </c>
      <c r="K43">
        <v>0</v>
      </c>
      <c r="L43">
        <v>19</v>
      </c>
      <c r="M43" t="s">
        <v>38</v>
      </c>
      <c r="N43" t="s">
        <v>39</v>
      </c>
      <c r="O43">
        <v>2763</v>
      </c>
      <c r="P43" s="1">
        <v>18660</v>
      </c>
      <c r="R43" t="s">
        <v>64</v>
      </c>
      <c r="S43" t="s">
        <v>41</v>
      </c>
      <c r="T43" t="s">
        <v>42</v>
      </c>
      <c r="U43" t="s">
        <v>43</v>
      </c>
      <c r="V43" t="s">
        <v>44</v>
      </c>
      <c r="W43" s="1">
        <v>41978</v>
      </c>
      <c r="Y43" t="s">
        <v>45</v>
      </c>
      <c r="Z43" t="s">
        <v>46</v>
      </c>
      <c r="AA43" t="s">
        <v>47</v>
      </c>
      <c r="AB43" t="s">
        <v>48</v>
      </c>
      <c r="AC43">
        <v>22</v>
      </c>
      <c r="AD43" t="s">
        <v>74</v>
      </c>
      <c r="AE43" t="s">
        <v>60</v>
      </c>
      <c r="AF43">
        <v>5</v>
      </c>
      <c r="AG43">
        <v>4</v>
      </c>
      <c r="AH43">
        <v>0</v>
      </c>
      <c r="AI43" s="1">
        <v>43801</v>
      </c>
      <c r="AJ43">
        <v>0</v>
      </c>
      <c r="AK43">
        <v>11</v>
      </c>
    </row>
    <row r="44" spans="1:37" x14ac:dyDescent="0.35">
      <c r="A44" t="s">
        <v>173</v>
      </c>
      <c r="B44">
        <v>10108</v>
      </c>
      <c r="C44">
        <v>1</v>
      </c>
      <c r="D44">
        <v>1</v>
      </c>
      <c r="E44">
        <v>1</v>
      </c>
      <c r="F44">
        <v>1</v>
      </c>
      <c r="G44">
        <v>3</v>
      </c>
      <c r="H44">
        <v>3</v>
      </c>
      <c r="I44">
        <v>0</v>
      </c>
      <c r="J44">
        <v>110929</v>
      </c>
      <c r="K44">
        <v>0</v>
      </c>
      <c r="L44">
        <v>5</v>
      </c>
      <c r="M44" t="s">
        <v>174</v>
      </c>
      <c r="N44" t="s">
        <v>39</v>
      </c>
      <c r="O44">
        <v>2045</v>
      </c>
      <c r="P44" s="1">
        <v>26544</v>
      </c>
      <c r="R44" t="s">
        <v>40</v>
      </c>
      <c r="S44" t="s">
        <v>54</v>
      </c>
      <c r="T44" t="s">
        <v>42</v>
      </c>
      <c r="U44" t="s">
        <v>43</v>
      </c>
      <c r="V44" t="s">
        <v>44</v>
      </c>
      <c r="W44" s="1">
        <v>42530</v>
      </c>
      <c r="Y44" t="s">
        <v>45</v>
      </c>
      <c r="Z44" t="s">
        <v>46</v>
      </c>
      <c r="AA44" t="s">
        <v>57</v>
      </c>
      <c r="AB44" t="s">
        <v>163</v>
      </c>
      <c r="AC44">
        <v>5</v>
      </c>
      <c r="AD44" t="s">
        <v>59</v>
      </c>
      <c r="AE44" t="s">
        <v>60</v>
      </c>
      <c r="AF44">
        <v>4.5</v>
      </c>
      <c r="AG44">
        <v>5</v>
      </c>
      <c r="AH44">
        <v>7</v>
      </c>
      <c r="AI44" t="s">
        <v>148</v>
      </c>
      <c r="AJ44">
        <v>0</v>
      </c>
      <c r="AK44">
        <v>8</v>
      </c>
    </row>
    <row r="45" spans="1:37" x14ac:dyDescent="0.35">
      <c r="A45" t="s">
        <v>175</v>
      </c>
      <c r="B45">
        <v>10210</v>
      </c>
      <c r="C45">
        <v>0</v>
      </c>
      <c r="D45">
        <v>0</v>
      </c>
      <c r="E45">
        <v>0</v>
      </c>
      <c r="F45">
        <v>1</v>
      </c>
      <c r="G45">
        <v>5</v>
      </c>
      <c r="H45">
        <v>3</v>
      </c>
      <c r="I45">
        <v>0</v>
      </c>
      <c r="J45">
        <v>54237</v>
      </c>
      <c r="K45">
        <v>0</v>
      </c>
      <c r="L45">
        <v>19</v>
      </c>
      <c r="M45" t="s">
        <v>38</v>
      </c>
      <c r="N45" t="s">
        <v>39</v>
      </c>
      <c r="O45">
        <v>2170</v>
      </c>
      <c r="P45" s="1">
        <v>29191</v>
      </c>
      <c r="R45" t="s">
        <v>64</v>
      </c>
      <c r="S45" t="s">
        <v>41</v>
      </c>
      <c r="T45" t="s">
        <v>42</v>
      </c>
      <c r="U45" t="s">
        <v>43</v>
      </c>
      <c r="V45" t="s">
        <v>44</v>
      </c>
      <c r="W45" s="1">
        <v>41978</v>
      </c>
      <c r="Y45" t="s">
        <v>45</v>
      </c>
      <c r="Z45" t="s">
        <v>46</v>
      </c>
      <c r="AA45" t="s">
        <v>47</v>
      </c>
      <c r="AB45" t="s">
        <v>69</v>
      </c>
      <c r="AC45">
        <v>16</v>
      </c>
      <c r="AD45" t="s">
        <v>59</v>
      </c>
      <c r="AE45" t="s">
        <v>60</v>
      </c>
      <c r="AF45">
        <v>3.3</v>
      </c>
      <c r="AG45">
        <v>4</v>
      </c>
      <c r="AH45">
        <v>0</v>
      </c>
      <c r="AI45" t="s">
        <v>176</v>
      </c>
      <c r="AJ45">
        <v>0</v>
      </c>
      <c r="AK45">
        <v>11</v>
      </c>
    </row>
    <row r="46" spans="1:37" x14ac:dyDescent="0.35">
      <c r="A46" t="s">
        <v>177</v>
      </c>
      <c r="B46">
        <v>10154</v>
      </c>
      <c r="C46">
        <v>0</v>
      </c>
      <c r="D46">
        <v>0</v>
      </c>
      <c r="E46">
        <v>1</v>
      </c>
      <c r="F46">
        <v>1</v>
      </c>
      <c r="G46">
        <v>5</v>
      </c>
      <c r="H46">
        <v>3</v>
      </c>
      <c r="I46">
        <v>0</v>
      </c>
      <c r="J46">
        <v>60380</v>
      </c>
      <c r="K46">
        <v>0</v>
      </c>
      <c r="L46">
        <v>19</v>
      </c>
      <c r="M46" t="s">
        <v>38</v>
      </c>
      <c r="N46" t="s">
        <v>39</v>
      </c>
      <c r="O46">
        <v>1845</v>
      </c>
      <c r="P46" s="1">
        <v>30653</v>
      </c>
      <c r="R46" t="s">
        <v>40</v>
      </c>
      <c r="S46" t="s">
        <v>41</v>
      </c>
      <c r="T46" t="s">
        <v>42</v>
      </c>
      <c r="U46" t="s">
        <v>43</v>
      </c>
      <c r="V46" t="s">
        <v>44</v>
      </c>
      <c r="W46" s="1">
        <v>41493</v>
      </c>
      <c r="Y46" t="s">
        <v>45</v>
      </c>
      <c r="Z46" t="s">
        <v>46</v>
      </c>
      <c r="AA46" t="s">
        <v>47</v>
      </c>
      <c r="AB46" t="s">
        <v>73</v>
      </c>
      <c r="AD46" t="s">
        <v>49</v>
      </c>
      <c r="AE46" t="s">
        <v>60</v>
      </c>
      <c r="AF46">
        <v>3.8</v>
      </c>
      <c r="AG46">
        <v>5</v>
      </c>
      <c r="AH46">
        <v>0</v>
      </c>
      <c r="AI46" t="s">
        <v>115</v>
      </c>
      <c r="AJ46">
        <v>0</v>
      </c>
      <c r="AK46">
        <v>4</v>
      </c>
    </row>
    <row r="47" spans="1:37" x14ac:dyDescent="0.35">
      <c r="A47" t="s">
        <v>178</v>
      </c>
      <c r="B47">
        <v>10200</v>
      </c>
      <c r="C47">
        <v>0</v>
      </c>
      <c r="D47">
        <v>0</v>
      </c>
      <c r="E47">
        <v>1</v>
      </c>
      <c r="F47">
        <v>1</v>
      </c>
      <c r="G47">
        <v>6</v>
      </c>
      <c r="H47">
        <v>3</v>
      </c>
      <c r="I47">
        <v>0</v>
      </c>
      <c r="J47">
        <v>66808</v>
      </c>
      <c r="K47">
        <v>0</v>
      </c>
      <c r="L47">
        <v>3</v>
      </c>
      <c r="M47" t="s">
        <v>154</v>
      </c>
      <c r="N47" t="s">
        <v>104</v>
      </c>
      <c r="O47">
        <v>78207</v>
      </c>
      <c r="P47" s="1">
        <v>25878</v>
      </c>
      <c r="R47" t="s">
        <v>40</v>
      </c>
      <c r="S47" t="s">
        <v>41</v>
      </c>
      <c r="T47" t="s">
        <v>117</v>
      </c>
      <c r="U47" t="s">
        <v>43</v>
      </c>
      <c r="V47" t="s">
        <v>87</v>
      </c>
      <c r="W47" s="1">
        <v>41032</v>
      </c>
      <c r="Y47" t="s">
        <v>45</v>
      </c>
      <c r="Z47" t="s">
        <v>46</v>
      </c>
      <c r="AA47" t="s">
        <v>156</v>
      </c>
      <c r="AB47" t="s">
        <v>179</v>
      </c>
      <c r="AC47">
        <v>21</v>
      </c>
      <c r="AD47" t="s">
        <v>84</v>
      </c>
      <c r="AE47" t="s">
        <v>60</v>
      </c>
      <c r="AF47">
        <v>3</v>
      </c>
      <c r="AG47">
        <v>5</v>
      </c>
      <c r="AH47">
        <v>0</v>
      </c>
      <c r="AI47" t="s">
        <v>180</v>
      </c>
      <c r="AJ47">
        <v>0</v>
      </c>
      <c r="AK47">
        <v>17</v>
      </c>
    </row>
    <row r="48" spans="1:37" x14ac:dyDescent="0.35">
      <c r="A48" t="s">
        <v>181</v>
      </c>
      <c r="B48">
        <v>10240</v>
      </c>
      <c r="C48">
        <v>0</v>
      </c>
      <c r="D48">
        <v>0</v>
      </c>
      <c r="E48">
        <v>0</v>
      </c>
      <c r="F48">
        <v>5</v>
      </c>
      <c r="G48">
        <v>5</v>
      </c>
      <c r="H48">
        <v>3</v>
      </c>
      <c r="I48">
        <v>0</v>
      </c>
      <c r="J48">
        <v>64786</v>
      </c>
      <c r="K48">
        <v>1</v>
      </c>
      <c r="L48">
        <v>19</v>
      </c>
      <c r="M48" t="s">
        <v>38</v>
      </c>
      <c r="N48" t="s">
        <v>39</v>
      </c>
      <c r="O48">
        <v>1775</v>
      </c>
      <c r="P48" s="1">
        <v>30627</v>
      </c>
      <c r="R48" t="s">
        <v>64</v>
      </c>
      <c r="S48" t="s">
        <v>41</v>
      </c>
      <c r="T48" t="s">
        <v>42</v>
      </c>
      <c r="U48" t="s">
        <v>43</v>
      </c>
      <c r="V48" t="s">
        <v>44</v>
      </c>
      <c r="W48" s="1">
        <v>40612</v>
      </c>
      <c r="X48" s="1">
        <v>42125</v>
      </c>
      <c r="Y48" t="s">
        <v>182</v>
      </c>
      <c r="Z48" t="s">
        <v>56</v>
      </c>
      <c r="AA48" t="s">
        <v>47</v>
      </c>
      <c r="AB48" t="s">
        <v>76</v>
      </c>
      <c r="AC48">
        <v>11</v>
      </c>
      <c r="AD48" t="s">
        <v>59</v>
      </c>
      <c r="AE48" t="s">
        <v>60</v>
      </c>
      <c r="AF48">
        <v>4.3</v>
      </c>
      <c r="AG48">
        <v>4</v>
      </c>
      <c r="AH48">
        <v>0</v>
      </c>
      <c r="AI48" s="1">
        <v>42280</v>
      </c>
      <c r="AJ48">
        <v>0</v>
      </c>
      <c r="AK48">
        <v>3</v>
      </c>
    </row>
    <row r="49" spans="1:37" x14ac:dyDescent="0.35">
      <c r="A49" t="s">
        <v>183</v>
      </c>
      <c r="B49">
        <v>10168</v>
      </c>
      <c r="C49">
        <v>0</v>
      </c>
      <c r="D49">
        <v>0</v>
      </c>
      <c r="E49">
        <v>0</v>
      </c>
      <c r="F49">
        <v>1</v>
      </c>
      <c r="G49">
        <v>5</v>
      </c>
      <c r="H49">
        <v>3</v>
      </c>
      <c r="I49">
        <v>0</v>
      </c>
      <c r="J49">
        <v>64816</v>
      </c>
      <c r="K49">
        <v>0</v>
      </c>
      <c r="L49">
        <v>19</v>
      </c>
      <c r="M49" t="s">
        <v>38</v>
      </c>
      <c r="N49" t="s">
        <v>39</v>
      </c>
      <c r="O49">
        <v>2044</v>
      </c>
      <c r="P49" s="1">
        <v>32455</v>
      </c>
      <c r="R49" t="s">
        <v>64</v>
      </c>
      <c r="S49" t="s">
        <v>41</v>
      </c>
      <c r="T49" t="s">
        <v>184</v>
      </c>
      <c r="U49" t="s">
        <v>43</v>
      </c>
      <c r="V49" t="s">
        <v>87</v>
      </c>
      <c r="W49" s="1">
        <v>40612</v>
      </c>
      <c r="Y49" t="s">
        <v>45</v>
      </c>
      <c r="Z49" t="s">
        <v>46</v>
      </c>
      <c r="AA49" t="s">
        <v>47</v>
      </c>
      <c r="AB49" t="s">
        <v>83</v>
      </c>
      <c r="AC49">
        <v>19</v>
      </c>
      <c r="AD49" t="s">
        <v>59</v>
      </c>
      <c r="AE49" t="s">
        <v>60</v>
      </c>
      <c r="AF49">
        <v>3.58</v>
      </c>
      <c r="AG49">
        <v>5</v>
      </c>
      <c r="AH49">
        <v>0</v>
      </c>
      <c r="AI49" t="s">
        <v>167</v>
      </c>
      <c r="AJ49">
        <v>0</v>
      </c>
      <c r="AK49">
        <v>3</v>
      </c>
    </row>
    <row r="50" spans="1:37" x14ac:dyDescent="0.35">
      <c r="A50" t="s">
        <v>185</v>
      </c>
      <c r="B50">
        <v>10220</v>
      </c>
      <c r="C50">
        <v>0</v>
      </c>
      <c r="D50">
        <v>0</v>
      </c>
      <c r="E50">
        <v>1</v>
      </c>
      <c r="F50">
        <v>1</v>
      </c>
      <c r="G50">
        <v>3</v>
      </c>
      <c r="H50">
        <v>3</v>
      </c>
      <c r="I50">
        <v>0</v>
      </c>
      <c r="J50">
        <v>68678</v>
      </c>
      <c r="K50">
        <v>0</v>
      </c>
      <c r="L50">
        <v>14</v>
      </c>
      <c r="M50" t="s">
        <v>92</v>
      </c>
      <c r="N50" t="s">
        <v>39</v>
      </c>
      <c r="O50">
        <v>2170</v>
      </c>
      <c r="P50" s="1">
        <v>31176</v>
      </c>
      <c r="R50" t="s">
        <v>40</v>
      </c>
      <c r="S50" t="s">
        <v>41</v>
      </c>
      <c r="T50" t="s">
        <v>42</v>
      </c>
      <c r="U50" t="s">
        <v>43</v>
      </c>
      <c r="V50" t="s">
        <v>44</v>
      </c>
      <c r="W50" s="1">
        <v>41038</v>
      </c>
      <c r="Y50" t="s">
        <v>45</v>
      </c>
      <c r="Z50" t="s">
        <v>46</v>
      </c>
      <c r="AA50" t="s">
        <v>57</v>
      </c>
      <c r="AB50" t="s">
        <v>186</v>
      </c>
      <c r="AC50">
        <v>6</v>
      </c>
      <c r="AD50" t="s">
        <v>59</v>
      </c>
      <c r="AE50" t="s">
        <v>60</v>
      </c>
      <c r="AF50">
        <v>4.7</v>
      </c>
      <c r="AG50">
        <v>3</v>
      </c>
      <c r="AH50">
        <v>6</v>
      </c>
      <c r="AI50" t="s">
        <v>127</v>
      </c>
      <c r="AJ50">
        <v>0</v>
      </c>
      <c r="AK50">
        <v>2</v>
      </c>
    </row>
    <row r="51" spans="1:37" x14ac:dyDescent="0.35">
      <c r="A51" t="s">
        <v>187</v>
      </c>
      <c r="B51">
        <v>10275</v>
      </c>
      <c r="C51">
        <v>1</v>
      </c>
      <c r="D51">
        <v>1</v>
      </c>
      <c r="E51">
        <v>0</v>
      </c>
      <c r="F51">
        <v>5</v>
      </c>
      <c r="G51">
        <v>5</v>
      </c>
      <c r="H51">
        <v>3</v>
      </c>
      <c r="I51">
        <v>0</v>
      </c>
      <c r="J51">
        <v>64066</v>
      </c>
      <c r="K51">
        <v>1</v>
      </c>
      <c r="L51">
        <v>20</v>
      </c>
      <c r="M51" t="s">
        <v>63</v>
      </c>
      <c r="N51" t="s">
        <v>39</v>
      </c>
      <c r="O51">
        <v>1752</v>
      </c>
      <c r="P51" s="1">
        <v>29716</v>
      </c>
      <c r="R51" t="s">
        <v>64</v>
      </c>
      <c r="S51" t="s">
        <v>54</v>
      </c>
      <c r="T51" t="s">
        <v>42</v>
      </c>
      <c r="U51" t="s">
        <v>43</v>
      </c>
      <c r="V51" t="s">
        <v>44</v>
      </c>
      <c r="W51" s="1">
        <v>40612</v>
      </c>
      <c r="X51" s="1">
        <v>41456</v>
      </c>
      <c r="Y51" t="s">
        <v>101</v>
      </c>
      <c r="Z51" t="s">
        <v>56</v>
      </c>
      <c r="AA51" t="s">
        <v>47</v>
      </c>
      <c r="AB51" t="s">
        <v>88</v>
      </c>
      <c r="AC51">
        <v>12</v>
      </c>
      <c r="AD51" t="s">
        <v>74</v>
      </c>
      <c r="AE51" t="s">
        <v>60</v>
      </c>
      <c r="AF51">
        <v>4.2</v>
      </c>
      <c r="AG51">
        <v>5</v>
      </c>
      <c r="AH51">
        <v>0</v>
      </c>
      <c r="AI51" s="1">
        <v>40973</v>
      </c>
      <c r="AJ51">
        <v>0</v>
      </c>
      <c r="AK51">
        <v>9</v>
      </c>
    </row>
    <row r="52" spans="1:37" x14ac:dyDescent="0.35">
      <c r="A52" t="s">
        <v>188</v>
      </c>
      <c r="B52">
        <v>10269</v>
      </c>
      <c r="C52">
        <v>1</v>
      </c>
      <c r="D52">
        <v>1</v>
      </c>
      <c r="E52">
        <v>1</v>
      </c>
      <c r="F52">
        <v>5</v>
      </c>
      <c r="G52">
        <v>5</v>
      </c>
      <c r="H52">
        <v>3</v>
      </c>
      <c r="I52">
        <v>0</v>
      </c>
      <c r="J52">
        <v>59369</v>
      </c>
      <c r="K52">
        <v>1</v>
      </c>
      <c r="L52">
        <v>20</v>
      </c>
      <c r="M52" t="s">
        <v>63</v>
      </c>
      <c r="N52" t="s">
        <v>39</v>
      </c>
      <c r="O52">
        <v>2169</v>
      </c>
      <c r="P52" s="1">
        <v>28621</v>
      </c>
      <c r="R52" t="s">
        <v>40</v>
      </c>
      <c r="S52" t="s">
        <v>54</v>
      </c>
      <c r="T52" t="s">
        <v>42</v>
      </c>
      <c r="U52" t="s">
        <v>43</v>
      </c>
      <c r="V52" t="s">
        <v>44</v>
      </c>
      <c r="W52" s="1">
        <v>40854</v>
      </c>
      <c r="X52" s="1">
        <v>42125</v>
      </c>
      <c r="Y52" t="s">
        <v>55</v>
      </c>
      <c r="Z52" t="s">
        <v>56</v>
      </c>
      <c r="AA52" t="s">
        <v>47</v>
      </c>
      <c r="AB52" t="s">
        <v>98</v>
      </c>
      <c r="AC52">
        <v>14</v>
      </c>
      <c r="AD52" t="s">
        <v>59</v>
      </c>
      <c r="AE52" t="s">
        <v>60</v>
      </c>
      <c r="AF52">
        <v>4.2</v>
      </c>
      <c r="AG52">
        <v>4</v>
      </c>
      <c r="AH52">
        <v>0</v>
      </c>
      <c r="AI52" s="1">
        <v>40638</v>
      </c>
      <c r="AJ52">
        <v>0</v>
      </c>
      <c r="AK52">
        <v>6</v>
      </c>
    </row>
    <row r="53" spans="1:37" x14ac:dyDescent="0.35">
      <c r="A53" t="s">
        <v>189</v>
      </c>
      <c r="B53">
        <v>10029</v>
      </c>
      <c r="C53">
        <v>1</v>
      </c>
      <c r="D53">
        <v>1</v>
      </c>
      <c r="E53">
        <v>1</v>
      </c>
      <c r="F53">
        <v>2</v>
      </c>
      <c r="G53">
        <v>5</v>
      </c>
      <c r="H53">
        <v>4</v>
      </c>
      <c r="I53">
        <v>0</v>
      </c>
      <c r="J53">
        <v>50373</v>
      </c>
      <c r="K53">
        <v>0</v>
      </c>
      <c r="L53">
        <v>19</v>
      </c>
      <c r="M53" t="s">
        <v>38</v>
      </c>
      <c r="N53" t="s">
        <v>39</v>
      </c>
      <c r="O53">
        <v>2134</v>
      </c>
      <c r="P53" s="1">
        <v>29353</v>
      </c>
      <c r="R53" t="s">
        <v>40</v>
      </c>
      <c r="S53" t="s">
        <v>54</v>
      </c>
      <c r="T53" t="s">
        <v>42</v>
      </c>
      <c r="U53" t="s">
        <v>43</v>
      </c>
      <c r="V53" t="s">
        <v>44</v>
      </c>
      <c r="W53" s="1">
        <v>42528</v>
      </c>
      <c r="Y53" t="s">
        <v>45</v>
      </c>
      <c r="Z53" t="s">
        <v>46</v>
      </c>
      <c r="AA53" t="s">
        <v>47</v>
      </c>
      <c r="AB53" t="s">
        <v>88</v>
      </c>
      <c r="AC53">
        <v>12</v>
      </c>
      <c r="AD53" t="s">
        <v>84</v>
      </c>
      <c r="AE53" t="s">
        <v>50</v>
      </c>
      <c r="AF53">
        <v>4.0999999999999996</v>
      </c>
      <c r="AG53">
        <v>4</v>
      </c>
      <c r="AH53">
        <v>0</v>
      </c>
      <c r="AI53" t="s">
        <v>190</v>
      </c>
      <c r="AJ53">
        <v>0</v>
      </c>
      <c r="AK53">
        <v>5</v>
      </c>
    </row>
    <row r="54" spans="1:37" x14ac:dyDescent="0.35">
      <c r="A54" t="s">
        <v>191</v>
      </c>
      <c r="B54">
        <v>10261</v>
      </c>
      <c r="C54">
        <v>0</v>
      </c>
      <c r="D54">
        <v>0</v>
      </c>
      <c r="E54">
        <v>1</v>
      </c>
      <c r="F54">
        <v>1</v>
      </c>
      <c r="G54">
        <v>5</v>
      </c>
      <c r="H54">
        <v>3</v>
      </c>
      <c r="I54">
        <v>0</v>
      </c>
      <c r="J54">
        <v>63108</v>
      </c>
      <c r="K54">
        <v>0</v>
      </c>
      <c r="L54">
        <v>19</v>
      </c>
      <c r="M54" t="s">
        <v>38</v>
      </c>
      <c r="N54" t="s">
        <v>39</v>
      </c>
      <c r="O54">
        <v>2452</v>
      </c>
      <c r="P54" s="1">
        <v>28346</v>
      </c>
      <c r="R54" t="s">
        <v>40</v>
      </c>
      <c r="S54" t="s">
        <v>41</v>
      </c>
      <c r="T54" t="s">
        <v>42</v>
      </c>
      <c r="U54" t="s">
        <v>43</v>
      </c>
      <c r="V54" t="s">
        <v>44</v>
      </c>
      <c r="W54" s="1">
        <v>41493</v>
      </c>
      <c r="Y54" t="s">
        <v>45</v>
      </c>
      <c r="Z54" t="s">
        <v>46</v>
      </c>
      <c r="AA54" t="s">
        <v>47</v>
      </c>
      <c r="AB54" t="s">
        <v>98</v>
      </c>
      <c r="AC54">
        <v>14</v>
      </c>
      <c r="AD54" t="s">
        <v>84</v>
      </c>
      <c r="AE54" t="s">
        <v>60</v>
      </c>
      <c r="AF54">
        <v>4.4000000000000004</v>
      </c>
      <c r="AG54">
        <v>5</v>
      </c>
      <c r="AH54">
        <v>0</v>
      </c>
      <c r="AI54" t="s">
        <v>115</v>
      </c>
      <c r="AJ54">
        <v>0</v>
      </c>
      <c r="AK54">
        <v>3</v>
      </c>
    </row>
    <row r="55" spans="1:37" x14ac:dyDescent="0.35">
      <c r="A55" t="s">
        <v>192</v>
      </c>
      <c r="B55">
        <v>10292</v>
      </c>
      <c r="C55">
        <v>0</v>
      </c>
      <c r="D55">
        <v>0</v>
      </c>
      <c r="E55">
        <v>1</v>
      </c>
      <c r="F55">
        <v>4</v>
      </c>
      <c r="G55">
        <v>5</v>
      </c>
      <c r="H55">
        <v>2</v>
      </c>
      <c r="I55">
        <v>0</v>
      </c>
      <c r="J55">
        <v>59144</v>
      </c>
      <c r="K55">
        <v>1</v>
      </c>
      <c r="L55">
        <v>19</v>
      </c>
      <c r="M55" t="s">
        <v>38</v>
      </c>
      <c r="N55" t="s">
        <v>39</v>
      </c>
      <c r="O55">
        <v>1880</v>
      </c>
      <c r="P55" s="1">
        <v>29197</v>
      </c>
      <c r="R55" t="s">
        <v>40</v>
      </c>
      <c r="S55" t="s">
        <v>41</v>
      </c>
      <c r="T55" t="s">
        <v>42</v>
      </c>
      <c r="U55" t="s">
        <v>43</v>
      </c>
      <c r="V55" t="s">
        <v>87</v>
      </c>
      <c r="W55" s="1">
        <v>40854</v>
      </c>
      <c r="X55" s="1">
        <v>42125</v>
      </c>
      <c r="Y55" t="s">
        <v>120</v>
      </c>
      <c r="Z55" t="s">
        <v>113</v>
      </c>
      <c r="AA55" t="s">
        <v>47</v>
      </c>
      <c r="AB55" t="s">
        <v>66</v>
      </c>
      <c r="AC55">
        <v>20</v>
      </c>
      <c r="AD55" t="s">
        <v>49</v>
      </c>
      <c r="AE55" t="s">
        <v>130</v>
      </c>
      <c r="AF55">
        <v>2</v>
      </c>
      <c r="AG55">
        <v>3</v>
      </c>
      <c r="AH55">
        <v>0</v>
      </c>
      <c r="AI55" s="1">
        <v>42374</v>
      </c>
      <c r="AJ55">
        <v>5</v>
      </c>
      <c r="AK55">
        <v>16</v>
      </c>
    </row>
    <row r="56" spans="1:37" x14ac:dyDescent="0.35">
      <c r="A56" t="s">
        <v>193</v>
      </c>
      <c r="B56">
        <v>10282</v>
      </c>
      <c r="C56">
        <v>0</v>
      </c>
      <c r="D56">
        <v>2</v>
      </c>
      <c r="E56">
        <v>1</v>
      </c>
      <c r="F56">
        <v>1</v>
      </c>
      <c r="G56">
        <v>5</v>
      </c>
      <c r="H56">
        <v>2</v>
      </c>
      <c r="I56">
        <v>0</v>
      </c>
      <c r="J56">
        <v>68051</v>
      </c>
      <c r="K56">
        <v>0</v>
      </c>
      <c r="L56">
        <v>18</v>
      </c>
      <c r="M56" t="s">
        <v>141</v>
      </c>
      <c r="N56" t="s">
        <v>39</v>
      </c>
      <c r="O56">
        <v>1803</v>
      </c>
      <c r="P56" s="1">
        <v>27737</v>
      </c>
      <c r="R56" t="s">
        <v>40</v>
      </c>
      <c r="S56" t="s">
        <v>71</v>
      </c>
      <c r="T56" t="s">
        <v>42</v>
      </c>
      <c r="U56" t="s">
        <v>43</v>
      </c>
      <c r="V56" t="s">
        <v>44</v>
      </c>
      <c r="W56" s="1">
        <v>40489</v>
      </c>
      <c r="X56" s="1">
        <v>42125</v>
      </c>
      <c r="Y56" t="s">
        <v>45</v>
      </c>
      <c r="Z56" t="s">
        <v>46</v>
      </c>
      <c r="AA56" t="s">
        <v>47</v>
      </c>
      <c r="AB56" t="s">
        <v>143</v>
      </c>
      <c r="AC56">
        <v>2</v>
      </c>
      <c r="AD56" t="s">
        <v>129</v>
      </c>
      <c r="AE56" t="s">
        <v>130</v>
      </c>
      <c r="AF56">
        <v>4.13</v>
      </c>
      <c r="AG56">
        <v>2</v>
      </c>
      <c r="AH56">
        <v>0</v>
      </c>
      <c r="AI56" t="s">
        <v>115</v>
      </c>
      <c r="AJ56">
        <v>3</v>
      </c>
      <c r="AK56">
        <v>3</v>
      </c>
    </row>
    <row r="57" spans="1:37" x14ac:dyDescent="0.35">
      <c r="A57" t="s">
        <v>194</v>
      </c>
      <c r="B57">
        <v>10019</v>
      </c>
      <c r="C57">
        <v>0</v>
      </c>
      <c r="D57">
        <v>0</v>
      </c>
      <c r="E57">
        <v>1</v>
      </c>
      <c r="F57">
        <v>1</v>
      </c>
      <c r="G57">
        <v>5</v>
      </c>
      <c r="H57">
        <v>4</v>
      </c>
      <c r="I57">
        <v>0</v>
      </c>
      <c r="J57">
        <v>170500</v>
      </c>
      <c r="K57">
        <v>0</v>
      </c>
      <c r="L57">
        <v>10</v>
      </c>
      <c r="M57" t="s">
        <v>195</v>
      </c>
      <c r="N57" t="s">
        <v>39</v>
      </c>
      <c r="O57">
        <v>2030</v>
      </c>
      <c r="P57" s="1">
        <v>30660</v>
      </c>
      <c r="R57" t="s">
        <v>40</v>
      </c>
      <c r="S57" t="s">
        <v>41</v>
      </c>
      <c r="T57" t="s">
        <v>42</v>
      </c>
      <c r="U57" t="s">
        <v>43</v>
      </c>
      <c r="V57" t="s">
        <v>87</v>
      </c>
      <c r="W57" s="1">
        <v>39934</v>
      </c>
      <c r="Y57" t="s">
        <v>45</v>
      </c>
      <c r="Z57" t="s">
        <v>46</v>
      </c>
      <c r="AA57" t="s">
        <v>47</v>
      </c>
      <c r="AB57" t="s">
        <v>143</v>
      </c>
      <c r="AC57">
        <v>2</v>
      </c>
      <c r="AD57" t="s">
        <v>59</v>
      </c>
      <c r="AE57" t="s">
        <v>50</v>
      </c>
      <c r="AF57">
        <v>3.7</v>
      </c>
      <c r="AG57">
        <v>5</v>
      </c>
      <c r="AH57">
        <v>0</v>
      </c>
      <c r="AI57" s="1">
        <v>43557</v>
      </c>
      <c r="AJ57">
        <v>0</v>
      </c>
      <c r="AK57">
        <v>15</v>
      </c>
    </row>
    <row r="58" spans="1:37" x14ac:dyDescent="0.35">
      <c r="A58" t="s">
        <v>196</v>
      </c>
      <c r="B58">
        <v>10094</v>
      </c>
      <c r="C58">
        <v>1</v>
      </c>
      <c r="D58">
        <v>1</v>
      </c>
      <c r="E58">
        <v>0</v>
      </c>
      <c r="F58">
        <v>1</v>
      </c>
      <c r="G58">
        <v>5</v>
      </c>
      <c r="H58">
        <v>3</v>
      </c>
      <c r="I58">
        <v>0</v>
      </c>
      <c r="J58">
        <v>63381</v>
      </c>
      <c r="K58">
        <v>0</v>
      </c>
      <c r="L58">
        <v>19</v>
      </c>
      <c r="M58" t="s">
        <v>38</v>
      </c>
      <c r="N58" t="s">
        <v>39</v>
      </c>
      <c r="O58">
        <v>2189</v>
      </c>
      <c r="P58" s="1">
        <v>31757</v>
      </c>
      <c r="R58" t="s">
        <v>64</v>
      </c>
      <c r="S58" t="s">
        <v>54</v>
      </c>
      <c r="T58" t="s">
        <v>42</v>
      </c>
      <c r="U58" t="s">
        <v>96</v>
      </c>
      <c r="V58" t="s">
        <v>44</v>
      </c>
      <c r="W58" s="1">
        <v>42125</v>
      </c>
      <c r="Y58" t="s">
        <v>45</v>
      </c>
      <c r="Z58" t="s">
        <v>46</v>
      </c>
      <c r="AA58" t="s">
        <v>47</v>
      </c>
      <c r="AB58" t="s">
        <v>107</v>
      </c>
      <c r="AC58">
        <v>18</v>
      </c>
      <c r="AD58" t="s">
        <v>59</v>
      </c>
      <c r="AE58" t="s">
        <v>60</v>
      </c>
      <c r="AF58">
        <v>4.7300000000000004</v>
      </c>
      <c r="AG58">
        <v>5</v>
      </c>
      <c r="AH58">
        <v>0</v>
      </c>
      <c r="AI58" t="s">
        <v>108</v>
      </c>
      <c r="AJ58">
        <v>0</v>
      </c>
      <c r="AK58">
        <v>6</v>
      </c>
    </row>
    <row r="59" spans="1:37" x14ac:dyDescent="0.35">
      <c r="A59" t="s">
        <v>197</v>
      </c>
      <c r="B59">
        <v>10193</v>
      </c>
      <c r="C59">
        <v>1</v>
      </c>
      <c r="D59">
        <v>1</v>
      </c>
      <c r="E59">
        <v>1</v>
      </c>
      <c r="F59">
        <v>1</v>
      </c>
      <c r="G59">
        <v>3</v>
      </c>
      <c r="H59">
        <v>3</v>
      </c>
      <c r="I59">
        <v>0</v>
      </c>
      <c r="J59">
        <v>83552</v>
      </c>
      <c r="K59">
        <v>0</v>
      </c>
      <c r="L59">
        <v>9</v>
      </c>
      <c r="M59" t="s">
        <v>103</v>
      </c>
      <c r="N59" t="s">
        <v>39</v>
      </c>
      <c r="O59">
        <v>1810</v>
      </c>
      <c r="P59" s="1">
        <v>28471</v>
      </c>
      <c r="R59" t="s">
        <v>40</v>
      </c>
      <c r="S59" t="s">
        <v>54</v>
      </c>
      <c r="T59" t="s">
        <v>42</v>
      </c>
      <c r="U59" t="s">
        <v>43</v>
      </c>
      <c r="V59" t="s">
        <v>44</v>
      </c>
      <c r="W59" s="1">
        <v>42125</v>
      </c>
      <c r="Y59" t="s">
        <v>45</v>
      </c>
      <c r="Z59" t="s">
        <v>46</v>
      </c>
      <c r="AA59" t="s">
        <v>57</v>
      </c>
      <c r="AB59" t="s">
        <v>58</v>
      </c>
      <c r="AC59">
        <v>4</v>
      </c>
      <c r="AD59" t="s">
        <v>59</v>
      </c>
      <c r="AE59" t="s">
        <v>60</v>
      </c>
      <c r="AF59">
        <v>3.04</v>
      </c>
      <c r="AG59">
        <v>3</v>
      </c>
      <c r="AH59">
        <v>6</v>
      </c>
      <c r="AI59" t="s">
        <v>198</v>
      </c>
      <c r="AJ59">
        <v>0</v>
      </c>
      <c r="AK59">
        <v>2</v>
      </c>
    </row>
    <row r="60" spans="1:37" x14ac:dyDescent="0.35">
      <c r="A60" t="s">
        <v>199</v>
      </c>
      <c r="B60">
        <v>10132</v>
      </c>
      <c r="C60">
        <v>0</v>
      </c>
      <c r="D60">
        <v>0</v>
      </c>
      <c r="E60">
        <v>0</v>
      </c>
      <c r="F60">
        <v>2</v>
      </c>
      <c r="G60">
        <v>5</v>
      </c>
      <c r="H60">
        <v>3</v>
      </c>
      <c r="I60">
        <v>0</v>
      </c>
      <c r="J60">
        <v>56149</v>
      </c>
      <c r="K60">
        <v>0</v>
      </c>
      <c r="L60">
        <v>19</v>
      </c>
      <c r="M60" t="s">
        <v>38</v>
      </c>
      <c r="N60" t="s">
        <v>39</v>
      </c>
      <c r="O60">
        <v>1821</v>
      </c>
      <c r="P60" s="1">
        <v>32054</v>
      </c>
      <c r="R60" t="s">
        <v>64</v>
      </c>
      <c r="S60" t="s">
        <v>41</v>
      </c>
      <c r="T60" t="s">
        <v>42</v>
      </c>
      <c r="U60" t="s">
        <v>43</v>
      </c>
      <c r="V60" t="s">
        <v>44</v>
      </c>
      <c r="W60" s="1">
        <v>42528</v>
      </c>
      <c r="Y60" t="s">
        <v>45</v>
      </c>
      <c r="Z60" t="s">
        <v>46</v>
      </c>
      <c r="AA60" t="s">
        <v>47</v>
      </c>
      <c r="AB60" t="s">
        <v>48</v>
      </c>
      <c r="AC60">
        <v>22</v>
      </c>
      <c r="AD60" t="s">
        <v>49</v>
      </c>
      <c r="AE60" t="s">
        <v>60</v>
      </c>
      <c r="AF60">
        <v>4.12</v>
      </c>
      <c r="AG60">
        <v>5</v>
      </c>
      <c r="AH60">
        <v>0</v>
      </c>
      <c r="AI60" t="s">
        <v>200</v>
      </c>
      <c r="AJ60">
        <v>0</v>
      </c>
      <c r="AK60">
        <v>15</v>
      </c>
    </row>
    <row r="61" spans="1:37" x14ac:dyDescent="0.35">
      <c r="A61" t="s">
        <v>201</v>
      </c>
      <c r="B61">
        <v>10083</v>
      </c>
      <c r="C61">
        <v>0</v>
      </c>
      <c r="D61">
        <v>0</v>
      </c>
      <c r="E61">
        <v>1</v>
      </c>
      <c r="F61">
        <v>1</v>
      </c>
      <c r="G61">
        <v>3</v>
      </c>
      <c r="H61">
        <v>3</v>
      </c>
      <c r="I61">
        <v>0</v>
      </c>
      <c r="J61">
        <v>92329</v>
      </c>
      <c r="K61">
        <v>0</v>
      </c>
      <c r="L61">
        <v>28</v>
      </c>
      <c r="M61" t="s">
        <v>202</v>
      </c>
      <c r="N61" t="s">
        <v>134</v>
      </c>
      <c r="O61">
        <v>6278</v>
      </c>
      <c r="P61" s="1">
        <v>23994</v>
      </c>
      <c r="R61" t="s">
        <v>40</v>
      </c>
      <c r="S61" t="s">
        <v>41</v>
      </c>
      <c r="T61" t="s">
        <v>42</v>
      </c>
      <c r="U61" t="s">
        <v>43</v>
      </c>
      <c r="V61" t="s">
        <v>44</v>
      </c>
      <c r="W61" s="1">
        <v>41923</v>
      </c>
      <c r="Y61" t="s">
        <v>45</v>
      </c>
      <c r="Z61" t="s">
        <v>46</v>
      </c>
      <c r="AA61" t="s">
        <v>57</v>
      </c>
      <c r="AB61" t="s">
        <v>93</v>
      </c>
      <c r="AC61">
        <v>7</v>
      </c>
      <c r="AD61" t="s">
        <v>84</v>
      </c>
      <c r="AE61" t="s">
        <v>60</v>
      </c>
      <c r="AF61">
        <v>5</v>
      </c>
      <c r="AG61">
        <v>3</v>
      </c>
      <c r="AH61">
        <v>4</v>
      </c>
      <c r="AI61" s="1">
        <v>43497</v>
      </c>
      <c r="AJ61">
        <v>0</v>
      </c>
      <c r="AK61">
        <v>5</v>
      </c>
    </row>
    <row r="62" spans="1:37" x14ac:dyDescent="0.35">
      <c r="A62" t="s">
        <v>203</v>
      </c>
      <c r="B62">
        <v>10099</v>
      </c>
      <c r="C62">
        <v>0</v>
      </c>
      <c r="D62">
        <v>0</v>
      </c>
      <c r="E62">
        <v>0</v>
      </c>
      <c r="F62">
        <v>1</v>
      </c>
      <c r="G62">
        <v>6</v>
      </c>
      <c r="H62">
        <v>3</v>
      </c>
      <c r="I62">
        <v>0</v>
      </c>
      <c r="J62">
        <v>65729</v>
      </c>
      <c r="K62">
        <v>0</v>
      </c>
      <c r="L62">
        <v>21</v>
      </c>
      <c r="M62" t="s">
        <v>204</v>
      </c>
      <c r="N62" t="s">
        <v>171</v>
      </c>
      <c r="O62">
        <v>5473</v>
      </c>
      <c r="P62" s="1">
        <v>33126</v>
      </c>
      <c r="R62" t="s">
        <v>64</v>
      </c>
      <c r="S62" t="s">
        <v>41</v>
      </c>
      <c r="T62" t="s">
        <v>42</v>
      </c>
      <c r="U62" t="s">
        <v>43</v>
      </c>
      <c r="V62" t="s">
        <v>44</v>
      </c>
      <c r="W62" s="1">
        <v>41764</v>
      </c>
      <c r="Y62" t="s">
        <v>45</v>
      </c>
      <c r="Z62" t="s">
        <v>46</v>
      </c>
      <c r="AA62" t="s">
        <v>156</v>
      </c>
      <c r="AB62" t="s">
        <v>205</v>
      </c>
      <c r="AC62">
        <v>15</v>
      </c>
      <c r="AD62" t="s">
        <v>59</v>
      </c>
      <c r="AE62" t="s">
        <v>60</v>
      </c>
      <c r="AF62">
        <v>4.62</v>
      </c>
      <c r="AG62">
        <v>4</v>
      </c>
      <c r="AH62">
        <v>0</v>
      </c>
      <c r="AI62" t="s">
        <v>206</v>
      </c>
      <c r="AJ62">
        <v>0</v>
      </c>
      <c r="AK62">
        <v>8</v>
      </c>
    </row>
    <row r="63" spans="1:37" x14ac:dyDescent="0.35">
      <c r="A63" t="s">
        <v>207</v>
      </c>
      <c r="B63">
        <v>10212</v>
      </c>
      <c r="C63">
        <v>1</v>
      </c>
      <c r="D63">
        <v>1</v>
      </c>
      <c r="E63">
        <v>0</v>
      </c>
      <c r="F63">
        <v>3</v>
      </c>
      <c r="G63">
        <v>3</v>
      </c>
      <c r="H63">
        <v>3</v>
      </c>
      <c r="I63">
        <v>0</v>
      </c>
      <c r="J63">
        <v>85028</v>
      </c>
      <c r="K63">
        <v>0</v>
      </c>
      <c r="L63">
        <v>28</v>
      </c>
      <c r="M63" t="s">
        <v>202</v>
      </c>
      <c r="N63" t="s">
        <v>134</v>
      </c>
      <c r="O63">
        <v>6033</v>
      </c>
      <c r="P63" s="1">
        <v>19248</v>
      </c>
      <c r="R63" t="s">
        <v>64</v>
      </c>
      <c r="S63" t="s">
        <v>54</v>
      </c>
      <c r="T63" t="s">
        <v>42</v>
      </c>
      <c r="U63" t="s">
        <v>43</v>
      </c>
      <c r="V63" t="s">
        <v>44</v>
      </c>
      <c r="W63" s="1">
        <v>41923</v>
      </c>
      <c r="Y63" t="s">
        <v>45</v>
      </c>
      <c r="Z63" t="s">
        <v>46</v>
      </c>
      <c r="AA63" t="s">
        <v>57</v>
      </c>
      <c r="AB63" t="s">
        <v>93</v>
      </c>
      <c r="AC63">
        <v>7</v>
      </c>
      <c r="AD63" t="s">
        <v>49</v>
      </c>
      <c r="AE63" t="s">
        <v>60</v>
      </c>
      <c r="AF63">
        <v>3.1</v>
      </c>
      <c r="AG63">
        <v>5</v>
      </c>
      <c r="AH63">
        <v>8</v>
      </c>
      <c r="AI63" s="1">
        <v>43801</v>
      </c>
      <c r="AJ63">
        <v>0</v>
      </c>
      <c r="AK63">
        <v>19</v>
      </c>
    </row>
    <row r="64" spans="1:37" x14ac:dyDescent="0.35">
      <c r="A64" t="s">
        <v>208</v>
      </c>
      <c r="B64">
        <v>10056</v>
      </c>
      <c r="C64">
        <v>1</v>
      </c>
      <c r="D64">
        <v>1</v>
      </c>
      <c r="E64">
        <v>0</v>
      </c>
      <c r="F64">
        <v>1</v>
      </c>
      <c r="G64">
        <v>5</v>
      </c>
      <c r="H64">
        <v>3</v>
      </c>
      <c r="I64">
        <v>0</v>
      </c>
      <c r="J64">
        <v>57583</v>
      </c>
      <c r="K64">
        <v>0</v>
      </c>
      <c r="L64">
        <v>19</v>
      </c>
      <c r="M64" t="s">
        <v>38</v>
      </c>
      <c r="N64" t="s">
        <v>39</v>
      </c>
      <c r="O64">
        <v>2110</v>
      </c>
      <c r="P64" s="1">
        <v>28621</v>
      </c>
      <c r="R64" t="s">
        <v>64</v>
      </c>
      <c r="S64" t="s">
        <v>54</v>
      </c>
      <c r="T64" t="s">
        <v>42</v>
      </c>
      <c r="U64" t="s">
        <v>43</v>
      </c>
      <c r="V64" t="s">
        <v>44</v>
      </c>
      <c r="W64" s="1">
        <v>40946</v>
      </c>
      <c r="Y64" t="s">
        <v>45</v>
      </c>
      <c r="Z64" t="s">
        <v>46</v>
      </c>
      <c r="AA64" t="s">
        <v>47</v>
      </c>
      <c r="AB64" t="s">
        <v>69</v>
      </c>
      <c r="AC64">
        <v>16</v>
      </c>
      <c r="AD64" t="s">
        <v>59</v>
      </c>
      <c r="AE64" t="s">
        <v>60</v>
      </c>
      <c r="AF64">
        <v>5</v>
      </c>
      <c r="AG64">
        <v>3</v>
      </c>
      <c r="AH64">
        <v>0</v>
      </c>
      <c r="AI64" t="s">
        <v>85</v>
      </c>
      <c r="AJ64">
        <v>0</v>
      </c>
      <c r="AK64">
        <v>1</v>
      </c>
    </row>
    <row r="65" spans="1:37" x14ac:dyDescent="0.35">
      <c r="A65" t="s">
        <v>209</v>
      </c>
      <c r="B65">
        <v>10143</v>
      </c>
      <c r="C65">
        <v>0</v>
      </c>
      <c r="D65">
        <v>0</v>
      </c>
      <c r="E65">
        <v>1</v>
      </c>
      <c r="F65">
        <v>1</v>
      </c>
      <c r="G65">
        <v>5</v>
      </c>
      <c r="H65">
        <v>3</v>
      </c>
      <c r="I65">
        <v>0</v>
      </c>
      <c r="J65">
        <v>56294</v>
      </c>
      <c r="K65">
        <v>0</v>
      </c>
      <c r="L65">
        <v>20</v>
      </c>
      <c r="M65" t="s">
        <v>63</v>
      </c>
      <c r="N65" t="s">
        <v>39</v>
      </c>
      <c r="O65">
        <v>2458</v>
      </c>
      <c r="P65" s="1">
        <v>29197</v>
      </c>
      <c r="R65" t="s">
        <v>40</v>
      </c>
      <c r="S65" t="s">
        <v>41</v>
      </c>
      <c r="T65" t="s">
        <v>117</v>
      </c>
      <c r="U65" t="s">
        <v>43</v>
      </c>
      <c r="V65" t="s">
        <v>106</v>
      </c>
      <c r="W65" s="1">
        <v>40735</v>
      </c>
      <c r="Y65" t="s">
        <v>45</v>
      </c>
      <c r="Z65" t="s">
        <v>46</v>
      </c>
      <c r="AA65" t="s">
        <v>47</v>
      </c>
      <c r="AB65" t="s">
        <v>66</v>
      </c>
      <c r="AC65">
        <v>20</v>
      </c>
      <c r="AD65" t="s">
        <v>49</v>
      </c>
      <c r="AE65" t="s">
        <v>60</v>
      </c>
      <c r="AF65">
        <v>3.96</v>
      </c>
      <c r="AG65">
        <v>4</v>
      </c>
      <c r="AH65">
        <v>0</v>
      </c>
      <c r="AI65" t="s">
        <v>127</v>
      </c>
      <c r="AJ65">
        <v>0</v>
      </c>
      <c r="AK65">
        <v>6</v>
      </c>
    </row>
    <row r="66" spans="1:37" x14ac:dyDescent="0.35">
      <c r="A66" t="s">
        <v>210</v>
      </c>
      <c r="B66">
        <v>10311</v>
      </c>
      <c r="C66">
        <v>1</v>
      </c>
      <c r="D66">
        <v>1</v>
      </c>
      <c r="E66">
        <v>1</v>
      </c>
      <c r="F66">
        <v>1</v>
      </c>
      <c r="G66">
        <v>6</v>
      </c>
      <c r="H66">
        <v>1</v>
      </c>
      <c r="I66">
        <v>0</v>
      </c>
      <c r="J66">
        <v>56991</v>
      </c>
      <c r="K66">
        <v>0</v>
      </c>
      <c r="L66">
        <v>19</v>
      </c>
      <c r="M66" t="s">
        <v>38</v>
      </c>
      <c r="N66" t="s">
        <v>39</v>
      </c>
      <c r="O66">
        <v>2138</v>
      </c>
      <c r="P66" s="1">
        <v>32486</v>
      </c>
      <c r="R66" t="s">
        <v>40</v>
      </c>
      <c r="S66" t="s">
        <v>54</v>
      </c>
      <c r="T66" t="s">
        <v>42</v>
      </c>
      <c r="U66" t="s">
        <v>43</v>
      </c>
      <c r="V66" t="s">
        <v>44</v>
      </c>
      <c r="W66" s="1">
        <v>43350</v>
      </c>
      <c r="Y66" t="s">
        <v>45</v>
      </c>
      <c r="Z66" t="s">
        <v>46</v>
      </c>
      <c r="AA66" t="s">
        <v>47</v>
      </c>
      <c r="AB66" t="s">
        <v>88</v>
      </c>
      <c r="AC66">
        <v>12</v>
      </c>
      <c r="AD66" t="s">
        <v>59</v>
      </c>
      <c r="AE66" t="s">
        <v>60</v>
      </c>
      <c r="AF66">
        <v>4.3</v>
      </c>
      <c r="AG66">
        <v>4</v>
      </c>
      <c r="AH66">
        <v>3</v>
      </c>
      <c r="AI66" t="s">
        <v>211</v>
      </c>
      <c r="AJ66">
        <v>2</v>
      </c>
      <c r="AK66">
        <v>2</v>
      </c>
    </row>
    <row r="67" spans="1:37" x14ac:dyDescent="0.35">
      <c r="A67" t="s">
        <v>212</v>
      </c>
      <c r="B67">
        <v>10070</v>
      </c>
      <c r="C67">
        <v>1</v>
      </c>
      <c r="D67">
        <v>1</v>
      </c>
      <c r="E67">
        <v>1</v>
      </c>
      <c r="F67">
        <v>5</v>
      </c>
      <c r="G67">
        <v>5</v>
      </c>
      <c r="H67">
        <v>3</v>
      </c>
      <c r="I67">
        <v>0</v>
      </c>
      <c r="J67">
        <v>55722</v>
      </c>
      <c r="K67">
        <v>1</v>
      </c>
      <c r="L67">
        <v>19</v>
      </c>
      <c r="M67" t="s">
        <v>38</v>
      </c>
      <c r="N67" t="s">
        <v>39</v>
      </c>
      <c r="O67">
        <v>1810</v>
      </c>
      <c r="P67" s="1">
        <v>28471</v>
      </c>
      <c r="R67" t="s">
        <v>40</v>
      </c>
      <c r="S67" t="s">
        <v>54</v>
      </c>
      <c r="T67" t="s">
        <v>42</v>
      </c>
      <c r="U67" t="s">
        <v>43</v>
      </c>
      <c r="V67" t="s">
        <v>44</v>
      </c>
      <c r="W67" s="1">
        <v>40735</v>
      </c>
      <c r="X67" s="1">
        <v>43350</v>
      </c>
      <c r="Y67" t="s">
        <v>101</v>
      </c>
      <c r="Z67" t="s">
        <v>56</v>
      </c>
      <c r="AA67" t="s">
        <v>47</v>
      </c>
      <c r="AB67" t="s">
        <v>73</v>
      </c>
      <c r="AC67">
        <v>39</v>
      </c>
      <c r="AD67" t="s">
        <v>59</v>
      </c>
      <c r="AE67" t="s">
        <v>60</v>
      </c>
      <c r="AF67">
        <v>5</v>
      </c>
      <c r="AG67">
        <v>4</v>
      </c>
      <c r="AH67">
        <v>0</v>
      </c>
      <c r="AI67" s="1">
        <v>42404</v>
      </c>
      <c r="AJ67">
        <v>0</v>
      </c>
      <c r="AK67">
        <v>14</v>
      </c>
    </row>
    <row r="68" spans="1:37" x14ac:dyDescent="0.35">
      <c r="A68" t="s">
        <v>213</v>
      </c>
      <c r="B68">
        <v>10155</v>
      </c>
      <c r="C68">
        <v>0</v>
      </c>
      <c r="D68">
        <v>0</v>
      </c>
      <c r="E68">
        <v>0</v>
      </c>
      <c r="F68">
        <v>1</v>
      </c>
      <c r="G68">
        <v>4</v>
      </c>
      <c r="H68">
        <v>3</v>
      </c>
      <c r="I68">
        <v>0</v>
      </c>
      <c r="J68">
        <v>101199</v>
      </c>
      <c r="K68">
        <v>0</v>
      </c>
      <c r="L68">
        <v>24</v>
      </c>
      <c r="M68" t="s">
        <v>78</v>
      </c>
      <c r="N68" t="s">
        <v>39</v>
      </c>
      <c r="O68">
        <v>2176</v>
      </c>
      <c r="P68" s="1">
        <v>28982</v>
      </c>
      <c r="R68" t="s">
        <v>64</v>
      </c>
      <c r="S68" t="s">
        <v>41</v>
      </c>
      <c r="T68" t="s">
        <v>42</v>
      </c>
      <c r="U68" t="s">
        <v>43</v>
      </c>
      <c r="V68" t="s">
        <v>87</v>
      </c>
      <c r="W68" s="1">
        <v>41153</v>
      </c>
      <c r="Y68" t="s">
        <v>45</v>
      </c>
      <c r="Z68" t="s">
        <v>46</v>
      </c>
      <c r="AA68" t="s">
        <v>79</v>
      </c>
      <c r="AB68" t="s">
        <v>80</v>
      </c>
      <c r="AC68">
        <v>10</v>
      </c>
      <c r="AD68" t="s">
        <v>129</v>
      </c>
      <c r="AE68" t="s">
        <v>60</v>
      </c>
      <c r="AF68">
        <v>3.79</v>
      </c>
      <c r="AG68">
        <v>5</v>
      </c>
      <c r="AH68">
        <v>5</v>
      </c>
      <c r="AI68" t="s">
        <v>90</v>
      </c>
      <c r="AJ68">
        <v>0</v>
      </c>
      <c r="AK68">
        <v>8</v>
      </c>
    </row>
    <row r="69" spans="1:37" x14ac:dyDescent="0.35">
      <c r="A69" t="s">
        <v>214</v>
      </c>
      <c r="B69">
        <v>10306</v>
      </c>
      <c r="C69">
        <v>0</v>
      </c>
      <c r="D69">
        <v>0</v>
      </c>
      <c r="E69">
        <v>1</v>
      </c>
      <c r="F69">
        <v>1</v>
      </c>
      <c r="G69">
        <v>6</v>
      </c>
      <c r="H69">
        <v>1</v>
      </c>
      <c r="I69">
        <v>0</v>
      </c>
      <c r="J69">
        <v>61568</v>
      </c>
      <c r="K69">
        <v>0</v>
      </c>
      <c r="L69">
        <v>3</v>
      </c>
      <c r="M69" t="s">
        <v>154</v>
      </c>
      <c r="N69" t="s">
        <v>215</v>
      </c>
      <c r="O69">
        <v>36006</v>
      </c>
      <c r="P69" s="1">
        <v>27436</v>
      </c>
      <c r="R69" t="s">
        <v>40</v>
      </c>
      <c r="S69" t="s">
        <v>41</v>
      </c>
      <c r="T69" t="s">
        <v>42</v>
      </c>
      <c r="U69" t="s">
        <v>43</v>
      </c>
      <c r="V69" t="s">
        <v>106</v>
      </c>
      <c r="W69" s="1">
        <v>41827</v>
      </c>
      <c r="Y69" t="s">
        <v>45</v>
      </c>
      <c r="Z69" t="s">
        <v>46</v>
      </c>
      <c r="AA69" t="s">
        <v>156</v>
      </c>
      <c r="AB69" t="s">
        <v>157</v>
      </c>
      <c r="AC69">
        <v>17</v>
      </c>
      <c r="AD69" t="s">
        <v>59</v>
      </c>
      <c r="AE69" t="s">
        <v>216</v>
      </c>
      <c r="AF69">
        <v>1.93</v>
      </c>
      <c r="AG69">
        <v>3</v>
      </c>
      <c r="AH69">
        <v>0</v>
      </c>
      <c r="AI69" t="s">
        <v>167</v>
      </c>
      <c r="AJ69">
        <v>6</v>
      </c>
      <c r="AK69">
        <v>5</v>
      </c>
    </row>
    <row r="70" spans="1:37" x14ac:dyDescent="0.35">
      <c r="A70" t="s">
        <v>217</v>
      </c>
      <c r="B70">
        <v>10100</v>
      </c>
      <c r="C70">
        <v>0</v>
      </c>
      <c r="D70">
        <v>3</v>
      </c>
      <c r="E70">
        <v>0</v>
      </c>
      <c r="F70">
        <v>5</v>
      </c>
      <c r="G70">
        <v>5</v>
      </c>
      <c r="H70">
        <v>3</v>
      </c>
      <c r="I70">
        <v>0</v>
      </c>
      <c r="J70">
        <v>58275</v>
      </c>
      <c r="K70">
        <v>1</v>
      </c>
      <c r="L70">
        <v>20</v>
      </c>
      <c r="M70" t="s">
        <v>63</v>
      </c>
      <c r="N70" t="s">
        <v>39</v>
      </c>
      <c r="O70">
        <v>2343</v>
      </c>
      <c r="P70" s="1">
        <v>18671</v>
      </c>
      <c r="R70" t="s">
        <v>64</v>
      </c>
      <c r="S70" t="s">
        <v>151</v>
      </c>
      <c r="T70" t="s">
        <v>42</v>
      </c>
      <c r="U70" t="s">
        <v>43</v>
      </c>
      <c r="V70" t="s">
        <v>87</v>
      </c>
      <c r="W70" s="1">
        <v>40637</v>
      </c>
      <c r="X70" s="1">
        <v>41827</v>
      </c>
      <c r="Y70" t="s">
        <v>218</v>
      </c>
      <c r="Z70" t="s">
        <v>56</v>
      </c>
      <c r="AA70" t="s">
        <v>47</v>
      </c>
      <c r="AB70" t="s">
        <v>107</v>
      </c>
      <c r="AC70">
        <v>18</v>
      </c>
      <c r="AD70" t="s">
        <v>74</v>
      </c>
      <c r="AE70" t="s">
        <v>60</v>
      </c>
      <c r="AF70">
        <v>4.62</v>
      </c>
      <c r="AG70">
        <v>5</v>
      </c>
      <c r="AH70">
        <v>0</v>
      </c>
      <c r="AI70" s="1">
        <v>42160</v>
      </c>
      <c r="AJ70">
        <v>0</v>
      </c>
      <c r="AK70">
        <v>1</v>
      </c>
    </row>
    <row r="71" spans="1:37" x14ac:dyDescent="0.35">
      <c r="A71" t="s">
        <v>219</v>
      </c>
      <c r="B71">
        <v>10310</v>
      </c>
      <c r="C71">
        <v>1</v>
      </c>
      <c r="D71">
        <v>1</v>
      </c>
      <c r="E71">
        <v>1</v>
      </c>
      <c r="F71">
        <v>1</v>
      </c>
      <c r="G71">
        <v>5</v>
      </c>
      <c r="H71">
        <v>1</v>
      </c>
      <c r="I71">
        <v>0</v>
      </c>
      <c r="J71">
        <v>53189</v>
      </c>
      <c r="K71">
        <v>0</v>
      </c>
      <c r="L71">
        <v>19</v>
      </c>
      <c r="M71" t="s">
        <v>38</v>
      </c>
      <c r="N71" t="s">
        <v>39</v>
      </c>
      <c r="O71">
        <v>2061</v>
      </c>
      <c r="P71" s="1">
        <v>24516</v>
      </c>
      <c r="R71" t="s">
        <v>40</v>
      </c>
      <c r="S71" t="s">
        <v>54</v>
      </c>
      <c r="T71" t="s">
        <v>42</v>
      </c>
      <c r="U71" t="s">
        <v>43</v>
      </c>
      <c r="V71" t="s">
        <v>44</v>
      </c>
      <c r="W71" s="1">
        <v>41827</v>
      </c>
      <c r="Y71" t="s">
        <v>45</v>
      </c>
      <c r="Z71" t="s">
        <v>46</v>
      </c>
      <c r="AA71" t="s">
        <v>47</v>
      </c>
      <c r="AB71" t="s">
        <v>76</v>
      </c>
      <c r="AC71">
        <v>11</v>
      </c>
      <c r="AD71" t="s">
        <v>59</v>
      </c>
      <c r="AE71" t="s">
        <v>216</v>
      </c>
      <c r="AF71">
        <v>1.1200000000000001</v>
      </c>
      <c r="AG71">
        <v>2</v>
      </c>
      <c r="AH71">
        <v>0</v>
      </c>
      <c r="AI71" t="s">
        <v>211</v>
      </c>
      <c r="AJ71">
        <v>4</v>
      </c>
      <c r="AK71">
        <v>9</v>
      </c>
    </row>
    <row r="72" spans="1:37" x14ac:dyDescent="0.35">
      <c r="A72" t="s">
        <v>220</v>
      </c>
      <c r="B72">
        <v>10197</v>
      </c>
      <c r="C72">
        <v>0</v>
      </c>
      <c r="D72">
        <v>0</v>
      </c>
      <c r="E72">
        <v>1</v>
      </c>
      <c r="F72">
        <v>1</v>
      </c>
      <c r="G72">
        <v>3</v>
      </c>
      <c r="H72">
        <v>3</v>
      </c>
      <c r="I72">
        <v>0</v>
      </c>
      <c r="J72">
        <v>96820</v>
      </c>
      <c r="K72">
        <v>0</v>
      </c>
      <c r="L72">
        <v>4</v>
      </c>
      <c r="M72" t="s">
        <v>221</v>
      </c>
      <c r="N72" t="s">
        <v>39</v>
      </c>
      <c r="O72">
        <v>2045</v>
      </c>
      <c r="P72" s="1">
        <v>30415</v>
      </c>
      <c r="R72" t="s">
        <v>40</v>
      </c>
      <c r="S72" t="s">
        <v>41</v>
      </c>
      <c r="T72" t="s">
        <v>42</v>
      </c>
      <c r="U72" t="s">
        <v>43</v>
      </c>
      <c r="V72" t="s">
        <v>44</v>
      </c>
      <c r="W72" s="1">
        <v>43350</v>
      </c>
      <c r="Y72" t="s">
        <v>45</v>
      </c>
      <c r="Z72" t="s">
        <v>46</v>
      </c>
      <c r="AA72" t="s">
        <v>57</v>
      </c>
      <c r="AB72" t="s">
        <v>222</v>
      </c>
      <c r="AC72">
        <v>13</v>
      </c>
      <c r="AD72" t="s">
        <v>59</v>
      </c>
      <c r="AE72" t="s">
        <v>60</v>
      </c>
      <c r="AF72">
        <v>3.01</v>
      </c>
      <c r="AG72">
        <v>5</v>
      </c>
      <c r="AH72">
        <v>7</v>
      </c>
      <c r="AI72" t="s">
        <v>223</v>
      </c>
      <c r="AJ72">
        <v>0</v>
      </c>
      <c r="AK72">
        <v>15</v>
      </c>
    </row>
    <row r="73" spans="1:37" x14ac:dyDescent="0.35">
      <c r="A73" t="s">
        <v>224</v>
      </c>
      <c r="B73">
        <v>10276</v>
      </c>
      <c r="C73">
        <v>0</v>
      </c>
      <c r="D73">
        <v>0</v>
      </c>
      <c r="E73">
        <v>1</v>
      </c>
      <c r="F73">
        <v>1</v>
      </c>
      <c r="G73">
        <v>5</v>
      </c>
      <c r="H73">
        <v>3</v>
      </c>
      <c r="I73">
        <v>0</v>
      </c>
      <c r="J73">
        <v>51259</v>
      </c>
      <c r="K73">
        <v>0</v>
      </c>
      <c r="L73">
        <v>19</v>
      </c>
      <c r="M73" t="s">
        <v>38</v>
      </c>
      <c r="N73" t="s">
        <v>39</v>
      </c>
      <c r="O73">
        <v>2180</v>
      </c>
      <c r="P73" s="1">
        <v>30051</v>
      </c>
      <c r="R73" t="s">
        <v>40</v>
      </c>
      <c r="S73" t="s">
        <v>41</v>
      </c>
      <c r="T73" t="s">
        <v>42</v>
      </c>
      <c r="U73" t="s">
        <v>43</v>
      </c>
      <c r="V73" t="s">
        <v>44</v>
      </c>
      <c r="W73" s="1">
        <v>41978</v>
      </c>
      <c r="Y73" t="s">
        <v>45</v>
      </c>
      <c r="Z73" t="s">
        <v>46</v>
      </c>
      <c r="AA73" t="s">
        <v>47</v>
      </c>
      <c r="AB73" t="s">
        <v>83</v>
      </c>
      <c r="AC73">
        <v>19</v>
      </c>
      <c r="AD73" t="s">
        <v>59</v>
      </c>
      <c r="AE73" t="s">
        <v>60</v>
      </c>
      <c r="AF73">
        <v>4.3</v>
      </c>
      <c r="AG73">
        <v>4</v>
      </c>
      <c r="AH73">
        <v>0</v>
      </c>
      <c r="AI73" t="s">
        <v>176</v>
      </c>
      <c r="AJ73">
        <v>0</v>
      </c>
      <c r="AK73">
        <v>1</v>
      </c>
    </row>
    <row r="74" spans="1:37" x14ac:dyDescent="0.35">
      <c r="A74" t="s">
        <v>225</v>
      </c>
      <c r="B74">
        <v>10304</v>
      </c>
      <c r="C74">
        <v>0</v>
      </c>
      <c r="D74">
        <v>0</v>
      </c>
      <c r="E74">
        <v>0</v>
      </c>
      <c r="F74">
        <v>1</v>
      </c>
      <c r="G74">
        <v>6</v>
      </c>
      <c r="H74">
        <v>1</v>
      </c>
      <c r="I74">
        <v>0</v>
      </c>
      <c r="J74">
        <v>59231</v>
      </c>
      <c r="K74">
        <v>0</v>
      </c>
      <c r="L74">
        <v>3</v>
      </c>
      <c r="M74" t="s">
        <v>154</v>
      </c>
      <c r="N74" t="s">
        <v>226</v>
      </c>
      <c r="O74">
        <v>98052</v>
      </c>
      <c r="P74" s="1">
        <v>31878</v>
      </c>
      <c r="R74" t="s">
        <v>64</v>
      </c>
      <c r="S74" t="s">
        <v>41</v>
      </c>
      <c r="T74" t="s">
        <v>42</v>
      </c>
      <c r="U74" t="s">
        <v>96</v>
      </c>
      <c r="V74" t="s">
        <v>44</v>
      </c>
      <c r="W74" s="1">
        <v>40943</v>
      </c>
      <c r="Y74" t="s">
        <v>45</v>
      </c>
      <c r="Z74" t="s">
        <v>46</v>
      </c>
      <c r="AA74" t="s">
        <v>156</v>
      </c>
      <c r="AB74" t="s">
        <v>157</v>
      </c>
      <c r="AC74">
        <v>17</v>
      </c>
      <c r="AD74" t="s">
        <v>227</v>
      </c>
      <c r="AE74" t="s">
        <v>216</v>
      </c>
      <c r="AF74">
        <v>2.2999999999999998</v>
      </c>
      <c r="AG74">
        <v>1</v>
      </c>
      <c r="AH74">
        <v>0</v>
      </c>
      <c r="AI74" t="s">
        <v>228</v>
      </c>
      <c r="AJ74">
        <v>2</v>
      </c>
      <c r="AK74">
        <v>17</v>
      </c>
    </row>
    <row r="75" spans="1:37" x14ac:dyDescent="0.35">
      <c r="A75" t="s">
        <v>229</v>
      </c>
      <c r="B75">
        <v>10284</v>
      </c>
      <c r="C75">
        <v>1</v>
      </c>
      <c r="D75">
        <v>1</v>
      </c>
      <c r="E75">
        <v>0</v>
      </c>
      <c r="F75">
        <v>1</v>
      </c>
      <c r="G75">
        <v>5</v>
      </c>
      <c r="H75">
        <v>2</v>
      </c>
      <c r="I75">
        <v>0</v>
      </c>
      <c r="J75">
        <v>61584</v>
      </c>
      <c r="K75">
        <v>0</v>
      </c>
      <c r="L75">
        <v>19</v>
      </c>
      <c r="M75" t="s">
        <v>38</v>
      </c>
      <c r="N75" t="s">
        <v>39</v>
      </c>
      <c r="O75">
        <v>2351</v>
      </c>
      <c r="P75" s="1">
        <v>28533</v>
      </c>
      <c r="R75" t="s">
        <v>64</v>
      </c>
      <c r="S75" t="s">
        <v>54</v>
      </c>
      <c r="T75" t="s">
        <v>42</v>
      </c>
      <c r="U75" t="s">
        <v>43</v>
      </c>
      <c r="V75" t="s">
        <v>87</v>
      </c>
      <c r="W75" s="1">
        <v>41456</v>
      </c>
      <c r="Y75" t="s">
        <v>45</v>
      </c>
      <c r="Z75" t="s">
        <v>46</v>
      </c>
      <c r="AA75" t="s">
        <v>47</v>
      </c>
      <c r="AB75" t="s">
        <v>88</v>
      </c>
      <c r="AC75">
        <v>12</v>
      </c>
      <c r="AD75" t="s">
        <v>59</v>
      </c>
      <c r="AE75" t="s">
        <v>130</v>
      </c>
      <c r="AF75">
        <v>3.88</v>
      </c>
      <c r="AG75">
        <v>4</v>
      </c>
      <c r="AH75">
        <v>0</v>
      </c>
      <c r="AI75" t="s">
        <v>230</v>
      </c>
      <c r="AJ75">
        <v>0</v>
      </c>
      <c r="AK75">
        <v>6</v>
      </c>
    </row>
    <row r="76" spans="1:37" x14ac:dyDescent="0.35">
      <c r="A76" t="s">
        <v>231</v>
      </c>
      <c r="B76">
        <v>10207</v>
      </c>
      <c r="C76">
        <v>0</v>
      </c>
      <c r="D76">
        <v>0</v>
      </c>
      <c r="E76">
        <v>0</v>
      </c>
      <c r="F76">
        <v>1</v>
      </c>
      <c r="G76">
        <v>5</v>
      </c>
      <c r="H76">
        <v>3</v>
      </c>
      <c r="I76">
        <v>0</v>
      </c>
      <c r="J76">
        <v>46335</v>
      </c>
      <c r="K76">
        <v>0</v>
      </c>
      <c r="L76">
        <v>19</v>
      </c>
      <c r="M76" t="s">
        <v>38</v>
      </c>
      <c r="N76" t="s">
        <v>39</v>
      </c>
      <c r="O76">
        <v>2125</v>
      </c>
      <c r="P76" s="1">
        <v>31603</v>
      </c>
      <c r="R76" t="s">
        <v>64</v>
      </c>
      <c r="S76" t="s">
        <v>41</v>
      </c>
      <c r="T76" t="s">
        <v>42</v>
      </c>
      <c r="U76" t="s">
        <v>96</v>
      </c>
      <c r="V76" t="s">
        <v>44</v>
      </c>
      <c r="W76" s="1">
        <v>40943</v>
      </c>
      <c r="Y76" t="s">
        <v>45</v>
      </c>
      <c r="Z76" t="s">
        <v>46</v>
      </c>
      <c r="AA76" t="s">
        <v>47</v>
      </c>
      <c r="AB76" t="s">
        <v>98</v>
      </c>
      <c r="AC76">
        <v>14</v>
      </c>
      <c r="AD76" t="s">
        <v>129</v>
      </c>
      <c r="AE76" t="s">
        <v>60</v>
      </c>
      <c r="AF76">
        <v>3.4</v>
      </c>
      <c r="AG76">
        <v>5</v>
      </c>
      <c r="AH76">
        <v>0</v>
      </c>
      <c r="AI76" t="s">
        <v>176</v>
      </c>
      <c r="AJ76">
        <v>0</v>
      </c>
      <c r="AK76">
        <v>15</v>
      </c>
    </row>
    <row r="77" spans="1:37" x14ac:dyDescent="0.35">
      <c r="A77" t="s">
        <v>232</v>
      </c>
      <c r="B77">
        <v>10133</v>
      </c>
      <c r="C77">
        <v>1</v>
      </c>
      <c r="D77">
        <v>1</v>
      </c>
      <c r="E77">
        <v>0</v>
      </c>
      <c r="F77">
        <v>1</v>
      </c>
      <c r="G77">
        <v>3</v>
      </c>
      <c r="H77">
        <v>3</v>
      </c>
      <c r="I77">
        <v>0</v>
      </c>
      <c r="J77">
        <v>70621</v>
      </c>
      <c r="K77">
        <v>0</v>
      </c>
      <c r="L77">
        <v>14</v>
      </c>
      <c r="M77" t="s">
        <v>92</v>
      </c>
      <c r="N77" t="s">
        <v>39</v>
      </c>
      <c r="O77">
        <v>2119</v>
      </c>
      <c r="P77" s="1">
        <v>32335</v>
      </c>
      <c r="R77" t="s">
        <v>64</v>
      </c>
      <c r="S77" t="s">
        <v>54</v>
      </c>
      <c r="T77" t="s">
        <v>42</v>
      </c>
      <c r="U77" t="s">
        <v>43</v>
      </c>
      <c r="V77" t="s">
        <v>44</v>
      </c>
      <c r="W77" s="1">
        <v>42125</v>
      </c>
      <c r="Y77" t="s">
        <v>45</v>
      </c>
      <c r="Z77" t="s">
        <v>46</v>
      </c>
      <c r="AA77" t="s">
        <v>57</v>
      </c>
      <c r="AB77" t="s">
        <v>93</v>
      </c>
      <c r="AC77">
        <v>7</v>
      </c>
      <c r="AD77" t="s">
        <v>84</v>
      </c>
      <c r="AE77" t="s">
        <v>60</v>
      </c>
      <c r="AF77">
        <v>4.1100000000000003</v>
      </c>
      <c r="AG77">
        <v>4</v>
      </c>
      <c r="AH77">
        <v>6</v>
      </c>
      <c r="AI77" t="s">
        <v>85</v>
      </c>
      <c r="AJ77">
        <v>0</v>
      </c>
      <c r="AK77">
        <v>16</v>
      </c>
    </row>
    <row r="78" spans="1:37" x14ac:dyDescent="0.35">
      <c r="A78" t="s">
        <v>233</v>
      </c>
      <c r="B78">
        <v>10028</v>
      </c>
      <c r="C78">
        <v>0</v>
      </c>
      <c r="D78">
        <v>0</v>
      </c>
      <c r="E78">
        <v>1</v>
      </c>
      <c r="F78">
        <v>1</v>
      </c>
      <c r="G78">
        <v>3</v>
      </c>
      <c r="H78">
        <v>4</v>
      </c>
      <c r="I78">
        <v>0</v>
      </c>
      <c r="J78">
        <v>138888</v>
      </c>
      <c r="K78">
        <v>0</v>
      </c>
      <c r="L78">
        <v>13</v>
      </c>
      <c r="M78" t="s">
        <v>234</v>
      </c>
      <c r="N78" t="s">
        <v>39</v>
      </c>
      <c r="O78">
        <v>1886</v>
      </c>
      <c r="P78" s="1">
        <v>25818</v>
      </c>
      <c r="R78" t="s">
        <v>40</v>
      </c>
      <c r="S78" t="s">
        <v>41</v>
      </c>
      <c r="T78" t="s">
        <v>42</v>
      </c>
      <c r="U78" t="s">
        <v>43</v>
      </c>
      <c r="V78" t="s">
        <v>87</v>
      </c>
      <c r="W78" s="1">
        <v>41760</v>
      </c>
      <c r="Y78" t="s">
        <v>45</v>
      </c>
      <c r="Z78" t="s">
        <v>46</v>
      </c>
      <c r="AA78" t="s">
        <v>57</v>
      </c>
      <c r="AB78" t="s">
        <v>163</v>
      </c>
      <c r="AC78">
        <v>5</v>
      </c>
      <c r="AD78" t="s">
        <v>59</v>
      </c>
      <c r="AE78" t="s">
        <v>50</v>
      </c>
      <c r="AF78">
        <v>4.3</v>
      </c>
      <c r="AG78">
        <v>5</v>
      </c>
      <c r="AH78">
        <v>5</v>
      </c>
      <c r="AI78" s="1">
        <v>43556</v>
      </c>
      <c r="AJ78">
        <v>0</v>
      </c>
      <c r="AK78">
        <v>4</v>
      </c>
    </row>
    <row r="79" spans="1:37" x14ac:dyDescent="0.35">
      <c r="A79" t="s">
        <v>235</v>
      </c>
      <c r="B79">
        <v>10006</v>
      </c>
      <c r="C79">
        <v>0</v>
      </c>
      <c r="D79">
        <v>0</v>
      </c>
      <c r="E79">
        <v>0</v>
      </c>
      <c r="F79">
        <v>1</v>
      </c>
      <c r="G79">
        <v>6</v>
      </c>
      <c r="H79">
        <v>4</v>
      </c>
      <c r="I79">
        <v>0</v>
      </c>
      <c r="J79">
        <v>74241</v>
      </c>
      <c r="K79">
        <v>0</v>
      </c>
      <c r="L79">
        <v>3</v>
      </c>
      <c r="M79" t="s">
        <v>154</v>
      </c>
      <c r="N79" t="s">
        <v>236</v>
      </c>
      <c r="O79">
        <v>90007</v>
      </c>
      <c r="P79" s="1">
        <v>32366</v>
      </c>
      <c r="R79" t="s">
        <v>64</v>
      </c>
      <c r="S79" t="s">
        <v>41</v>
      </c>
      <c r="T79" t="s">
        <v>42</v>
      </c>
      <c r="U79" t="s">
        <v>43</v>
      </c>
      <c r="V79" t="s">
        <v>44</v>
      </c>
      <c r="W79" s="1">
        <v>40817</v>
      </c>
      <c r="Y79" t="s">
        <v>45</v>
      </c>
      <c r="Z79" t="s">
        <v>46</v>
      </c>
      <c r="AA79" t="s">
        <v>156</v>
      </c>
      <c r="AB79" t="s">
        <v>179</v>
      </c>
      <c r="AC79">
        <v>21</v>
      </c>
      <c r="AD79" t="s">
        <v>59</v>
      </c>
      <c r="AE79" t="s">
        <v>50</v>
      </c>
      <c r="AF79">
        <v>4.7699999999999996</v>
      </c>
      <c r="AG79">
        <v>5</v>
      </c>
      <c r="AH79">
        <v>0</v>
      </c>
      <c r="AI79" t="s">
        <v>237</v>
      </c>
      <c r="AJ79">
        <v>0</v>
      </c>
      <c r="AK79">
        <v>14</v>
      </c>
    </row>
    <row r="80" spans="1:37" x14ac:dyDescent="0.35">
      <c r="A80" t="s">
        <v>238</v>
      </c>
      <c r="B80">
        <v>10105</v>
      </c>
      <c r="C80">
        <v>0</v>
      </c>
      <c r="D80">
        <v>0</v>
      </c>
      <c r="E80">
        <v>0</v>
      </c>
      <c r="F80">
        <v>1</v>
      </c>
      <c r="G80">
        <v>5</v>
      </c>
      <c r="H80">
        <v>3</v>
      </c>
      <c r="I80">
        <v>0</v>
      </c>
      <c r="J80">
        <v>75188</v>
      </c>
      <c r="K80">
        <v>0</v>
      </c>
      <c r="L80">
        <v>18</v>
      </c>
      <c r="M80" t="s">
        <v>141</v>
      </c>
      <c r="N80" t="s">
        <v>39</v>
      </c>
      <c r="O80">
        <v>1731</v>
      </c>
      <c r="P80" s="1">
        <v>26888</v>
      </c>
      <c r="R80" t="s">
        <v>64</v>
      </c>
      <c r="S80" t="s">
        <v>41</v>
      </c>
      <c r="T80" t="s">
        <v>42</v>
      </c>
      <c r="U80" t="s">
        <v>43</v>
      </c>
      <c r="V80" t="s">
        <v>44</v>
      </c>
      <c r="W80" s="1">
        <v>41760</v>
      </c>
      <c r="Y80" t="s">
        <v>45</v>
      </c>
      <c r="Z80" t="s">
        <v>46</v>
      </c>
      <c r="AA80" t="s">
        <v>47</v>
      </c>
      <c r="AB80" t="s">
        <v>143</v>
      </c>
      <c r="AC80">
        <v>2</v>
      </c>
      <c r="AD80" t="s">
        <v>74</v>
      </c>
      <c r="AE80" t="s">
        <v>60</v>
      </c>
      <c r="AF80">
        <v>4.5199999999999996</v>
      </c>
      <c r="AG80">
        <v>4</v>
      </c>
      <c r="AH80">
        <v>0</v>
      </c>
      <c r="AI80" t="s">
        <v>148</v>
      </c>
      <c r="AJ80">
        <v>0</v>
      </c>
      <c r="AK80">
        <v>4</v>
      </c>
    </row>
    <row r="81" spans="1:37" x14ac:dyDescent="0.35">
      <c r="A81" t="s">
        <v>239</v>
      </c>
      <c r="B81">
        <v>10211</v>
      </c>
      <c r="C81">
        <v>1</v>
      </c>
      <c r="D81">
        <v>1</v>
      </c>
      <c r="E81">
        <v>0</v>
      </c>
      <c r="F81">
        <v>1</v>
      </c>
      <c r="G81">
        <v>5</v>
      </c>
      <c r="H81">
        <v>3</v>
      </c>
      <c r="I81">
        <v>0</v>
      </c>
      <c r="J81">
        <v>62514</v>
      </c>
      <c r="K81">
        <v>0</v>
      </c>
      <c r="L81">
        <v>19</v>
      </c>
      <c r="M81" t="s">
        <v>38</v>
      </c>
      <c r="N81" t="s">
        <v>39</v>
      </c>
      <c r="O81">
        <v>1749</v>
      </c>
      <c r="P81" s="1">
        <v>26889</v>
      </c>
      <c r="R81" t="s">
        <v>64</v>
      </c>
      <c r="S81" t="s">
        <v>54</v>
      </c>
      <c r="T81" t="s">
        <v>42</v>
      </c>
      <c r="U81" t="s">
        <v>43</v>
      </c>
      <c r="V81" t="s">
        <v>44</v>
      </c>
      <c r="W81" s="1">
        <v>40817</v>
      </c>
      <c r="Y81" t="s">
        <v>45</v>
      </c>
      <c r="Z81" t="s">
        <v>46</v>
      </c>
      <c r="AA81" t="s">
        <v>47</v>
      </c>
      <c r="AB81" t="s">
        <v>83</v>
      </c>
      <c r="AC81">
        <v>19</v>
      </c>
      <c r="AD81" t="s">
        <v>74</v>
      </c>
      <c r="AE81" t="s">
        <v>60</v>
      </c>
      <c r="AF81">
        <v>2.9</v>
      </c>
      <c r="AG81">
        <v>3</v>
      </c>
      <c r="AH81">
        <v>0</v>
      </c>
      <c r="AI81" t="s">
        <v>152</v>
      </c>
      <c r="AJ81">
        <v>0</v>
      </c>
      <c r="AK81">
        <v>6</v>
      </c>
    </row>
    <row r="82" spans="1:37" x14ac:dyDescent="0.35">
      <c r="A82" t="s">
        <v>240</v>
      </c>
      <c r="B82">
        <v>10064</v>
      </c>
      <c r="C82">
        <v>1</v>
      </c>
      <c r="D82">
        <v>1</v>
      </c>
      <c r="E82">
        <v>0</v>
      </c>
      <c r="F82">
        <v>5</v>
      </c>
      <c r="G82">
        <v>5</v>
      </c>
      <c r="H82">
        <v>3</v>
      </c>
      <c r="I82">
        <v>0</v>
      </c>
      <c r="J82">
        <v>60070</v>
      </c>
      <c r="K82">
        <v>1</v>
      </c>
      <c r="L82">
        <v>19</v>
      </c>
      <c r="M82" t="s">
        <v>38</v>
      </c>
      <c r="N82" t="s">
        <v>39</v>
      </c>
      <c r="O82">
        <v>2343</v>
      </c>
      <c r="P82" s="1">
        <v>33367</v>
      </c>
      <c r="R82" t="s">
        <v>64</v>
      </c>
      <c r="S82" t="s">
        <v>54</v>
      </c>
      <c r="T82" t="s">
        <v>42</v>
      </c>
      <c r="U82" t="s">
        <v>43</v>
      </c>
      <c r="V82" t="s">
        <v>44</v>
      </c>
      <c r="W82" s="1">
        <v>40637</v>
      </c>
      <c r="X82" s="1">
        <v>42892</v>
      </c>
      <c r="Y82" t="s">
        <v>241</v>
      </c>
      <c r="Z82" t="s">
        <v>56</v>
      </c>
      <c r="AA82" t="s">
        <v>47</v>
      </c>
      <c r="AB82" t="s">
        <v>66</v>
      </c>
      <c r="AC82">
        <v>20</v>
      </c>
      <c r="AD82" t="s">
        <v>74</v>
      </c>
      <c r="AE82" t="s">
        <v>60</v>
      </c>
      <c r="AF82">
        <v>5</v>
      </c>
      <c r="AG82">
        <v>3</v>
      </c>
      <c r="AH82">
        <v>0</v>
      </c>
      <c r="AI82" s="1">
        <v>42982</v>
      </c>
      <c r="AJ82">
        <v>0</v>
      </c>
      <c r="AK82">
        <v>7</v>
      </c>
    </row>
    <row r="83" spans="1:37" x14ac:dyDescent="0.35">
      <c r="A83" t="s">
        <v>242</v>
      </c>
      <c r="B83">
        <v>10247</v>
      </c>
      <c r="C83">
        <v>0</v>
      </c>
      <c r="D83">
        <v>0</v>
      </c>
      <c r="E83">
        <v>1</v>
      </c>
      <c r="F83">
        <v>1</v>
      </c>
      <c r="G83">
        <v>5</v>
      </c>
      <c r="H83">
        <v>3</v>
      </c>
      <c r="I83">
        <v>0</v>
      </c>
      <c r="J83">
        <v>48888</v>
      </c>
      <c r="K83">
        <v>0</v>
      </c>
      <c r="L83">
        <v>19</v>
      </c>
      <c r="M83" t="s">
        <v>38</v>
      </c>
      <c r="N83" t="s">
        <v>39</v>
      </c>
      <c r="O83">
        <v>2026</v>
      </c>
      <c r="P83" s="1">
        <v>26889</v>
      </c>
      <c r="R83" t="s">
        <v>40</v>
      </c>
      <c r="S83" t="s">
        <v>41</v>
      </c>
      <c r="T83" t="s">
        <v>42</v>
      </c>
      <c r="U83" t="s">
        <v>43</v>
      </c>
      <c r="V83" t="s">
        <v>44</v>
      </c>
      <c r="W83" s="1">
        <v>41923</v>
      </c>
      <c r="Y83" t="s">
        <v>45</v>
      </c>
      <c r="Z83" t="s">
        <v>46</v>
      </c>
      <c r="AA83" t="s">
        <v>47</v>
      </c>
      <c r="AB83" t="s">
        <v>107</v>
      </c>
      <c r="AC83">
        <v>18</v>
      </c>
      <c r="AD83" t="s">
        <v>49</v>
      </c>
      <c r="AE83" t="s">
        <v>60</v>
      </c>
      <c r="AF83">
        <v>4.7</v>
      </c>
      <c r="AG83">
        <v>5</v>
      </c>
      <c r="AH83">
        <v>0</v>
      </c>
      <c r="AI83" t="s">
        <v>243</v>
      </c>
      <c r="AJ83">
        <v>0</v>
      </c>
      <c r="AK83">
        <v>8</v>
      </c>
    </row>
    <row r="84" spans="1:37" x14ac:dyDescent="0.35">
      <c r="A84" t="s">
        <v>244</v>
      </c>
      <c r="B84">
        <v>10235</v>
      </c>
      <c r="C84">
        <v>1</v>
      </c>
      <c r="D84">
        <v>1</v>
      </c>
      <c r="E84">
        <v>1</v>
      </c>
      <c r="F84">
        <v>1</v>
      </c>
      <c r="G84">
        <v>5</v>
      </c>
      <c r="H84">
        <v>3</v>
      </c>
      <c r="I84">
        <v>0</v>
      </c>
      <c r="J84">
        <v>54285</v>
      </c>
      <c r="K84">
        <v>0</v>
      </c>
      <c r="L84">
        <v>19</v>
      </c>
      <c r="M84" t="s">
        <v>38</v>
      </c>
      <c r="N84" t="s">
        <v>39</v>
      </c>
      <c r="O84">
        <v>2045</v>
      </c>
      <c r="P84" s="1">
        <v>28715</v>
      </c>
      <c r="R84" t="s">
        <v>40</v>
      </c>
      <c r="S84" t="s">
        <v>54</v>
      </c>
      <c r="T84" t="s">
        <v>42</v>
      </c>
      <c r="U84" t="s">
        <v>43</v>
      </c>
      <c r="V84" t="s">
        <v>44</v>
      </c>
      <c r="W84" s="1">
        <v>41924</v>
      </c>
      <c r="Y84" t="s">
        <v>45</v>
      </c>
      <c r="Z84" t="s">
        <v>46</v>
      </c>
      <c r="AA84" t="s">
        <v>47</v>
      </c>
      <c r="AB84" t="s">
        <v>107</v>
      </c>
      <c r="AC84">
        <v>18</v>
      </c>
      <c r="AD84" t="s">
        <v>84</v>
      </c>
      <c r="AE84" t="s">
        <v>60</v>
      </c>
      <c r="AF84">
        <v>4.2</v>
      </c>
      <c r="AG84">
        <v>3</v>
      </c>
      <c r="AH84">
        <v>0</v>
      </c>
      <c r="AI84" s="1">
        <v>43770</v>
      </c>
      <c r="AJ84">
        <v>0</v>
      </c>
      <c r="AK84">
        <v>3</v>
      </c>
    </row>
    <row r="85" spans="1:37" x14ac:dyDescent="0.35">
      <c r="A85" t="s">
        <v>245</v>
      </c>
      <c r="B85">
        <v>10299</v>
      </c>
      <c r="C85">
        <v>0</v>
      </c>
      <c r="D85">
        <v>3</v>
      </c>
      <c r="E85">
        <v>0</v>
      </c>
      <c r="F85">
        <v>1</v>
      </c>
      <c r="G85">
        <v>5</v>
      </c>
      <c r="H85">
        <v>1</v>
      </c>
      <c r="I85">
        <v>0</v>
      </c>
      <c r="J85">
        <v>56847</v>
      </c>
      <c r="K85">
        <v>0</v>
      </c>
      <c r="L85">
        <v>20</v>
      </c>
      <c r="M85" t="s">
        <v>63</v>
      </c>
      <c r="N85" t="s">
        <v>39</v>
      </c>
      <c r="O85">
        <v>2133</v>
      </c>
      <c r="P85" s="1">
        <v>29446</v>
      </c>
      <c r="R85" t="s">
        <v>64</v>
      </c>
      <c r="S85" t="s">
        <v>151</v>
      </c>
      <c r="T85" t="s">
        <v>42</v>
      </c>
      <c r="U85" t="s">
        <v>43</v>
      </c>
      <c r="V85" t="s">
        <v>44</v>
      </c>
      <c r="W85" s="1">
        <v>41827</v>
      </c>
      <c r="Y85" t="s">
        <v>45</v>
      </c>
      <c r="Z85" t="s">
        <v>46</v>
      </c>
      <c r="AA85" t="s">
        <v>47</v>
      </c>
      <c r="AB85" t="s">
        <v>48</v>
      </c>
      <c r="AC85">
        <v>22</v>
      </c>
      <c r="AD85" t="s">
        <v>59</v>
      </c>
      <c r="AE85" t="s">
        <v>216</v>
      </c>
      <c r="AF85">
        <v>3</v>
      </c>
      <c r="AG85">
        <v>1</v>
      </c>
      <c r="AH85">
        <v>0</v>
      </c>
      <c r="AI85" t="s">
        <v>85</v>
      </c>
      <c r="AJ85">
        <v>2</v>
      </c>
      <c r="AK85">
        <v>5</v>
      </c>
    </row>
    <row r="86" spans="1:37" x14ac:dyDescent="0.35">
      <c r="A86" t="s">
        <v>246</v>
      </c>
      <c r="B86">
        <v>10280</v>
      </c>
      <c r="C86">
        <v>0</v>
      </c>
      <c r="D86">
        <v>0</v>
      </c>
      <c r="E86">
        <v>1</v>
      </c>
      <c r="F86">
        <v>4</v>
      </c>
      <c r="G86">
        <v>5</v>
      </c>
      <c r="H86">
        <v>2</v>
      </c>
      <c r="I86">
        <v>0</v>
      </c>
      <c r="J86">
        <v>60340</v>
      </c>
      <c r="K86">
        <v>1</v>
      </c>
      <c r="L86">
        <v>19</v>
      </c>
      <c r="M86" t="s">
        <v>38</v>
      </c>
      <c r="N86" t="s">
        <v>39</v>
      </c>
      <c r="O86">
        <v>2129</v>
      </c>
      <c r="P86" s="1">
        <v>30356</v>
      </c>
      <c r="R86" t="s">
        <v>40</v>
      </c>
      <c r="S86" t="s">
        <v>41</v>
      </c>
      <c r="T86" t="s">
        <v>42</v>
      </c>
      <c r="U86" t="s">
        <v>43</v>
      </c>
      <c r="V86" t="s">
        <v>44</v>
      </c>
      <c r="W86" s="1">
        <v>40943</v>
      </c>
      <c r="X86" s="1">
        <v>43257</v>
      </c>
      <c r="Y86" t="s">
        <v>112</v>
      </c>
      <c r="Z86" t="s">
        <v>113</v>
      </c>
      <c r="AA86" t="s">
        <v>47</v>
      </c>
      <c r="AB86" t="s">
        <v>48</v>
      </c>
      <c r="AC86">
        <v>22</v>
      </c>
      <c r="AD86" t="s">
        <v>74</v>
      </c>
      <c r="AE86" t="s">
        <v>130</v>
      </c>
      <c r="AF86">
        <v>5</v>
      </c>
      <c r="AG86">
        <v>4</v>
      </c>
      <c r="AH86">
        <v>0</v>
      </c>
      <c r="AI86" s="1">
        <v>43438</v>
      </c>
      <c r="AJ86">
        <v>5</v>
      </c>
      <c r="AK86">
        <v>16</v>
      </c>
    </row>
    <row r="87" spans="1:37" x14ac:dyDescent="0.35">
      <c r="A87" t="s">
        <v>247</v>
      </c>
      <c r="B87">
        <v>10296</v>
      </c>
      <c r="C87">
        <v>0</v>
      </c>
      <c r="D87">
        <v>0</v>
      </c>
      <c r="E87">
        <v>0</v>
      </c>
      <c r="F87">
        <v>4</v>
      </c>
      <c r="G87">
        <v>5</v>
      </c>
      <c r="H87">
        <v>2</v>
      </c>
      <c r="I87">
        <v>0</v>
      </c>
      <c r="J87">
        <v>59124</v>
      </c>
      <c r="K87">
        <v>1</v>
      </c>
      <c r="L87">
        <v>19</v>
      </c>
      <c r="M87" t="s">
        <v>38</v>
      </c>
      <c r="N87" t="s">
        <v>39</v>
      </c>
      <c r="O87">
        <v>2458</v>
      </c>
      <c r="P87" s="1">
        <v>32664</v>
      </c>
      <c r="R87" t="s">
        <v>64</v>
      </c>
      <c r="S87" t="s">
        <v>41</v>
      </c>
      <c r="T87" t="s">
        <v>42</v>
      </c>
      <c r="U87" t="s">
        <v>43</v>
      </c>
      <c r="V87" t="s">
        <v>44</v>
      </c>
      <c r="W87" s="1">
        <v>41924</v>
      </c>
      <c r="X87" s="1">
        <v>43258</v>
      </c>
      <c r="Y87" t="s">
        <v>248</v>
      </c>
      <c r="Z87" t="s">
        <v>113</v>
      </c>
      <c r="AA87" t="s">
        <v>47</v>
      </c>
      <c r="AB87" t="s">
        <v>69</v>
      </c>
      <c r="AC87">
        <v>16</v>
      </c>
      <c r="AD87" t="s">
        <v>74</v>
      </c>
      <c r="AE87" t="s">
        <v>130</v>
      </c>
      <c r="AF87">
        <v>2.2999999999999998</v>
      </c>
      <c r="AG87">
        <v>3</v>
      </c>
      <c r="AH87">
        <v>0</v>
      </c>
      <c r="AI87" t="s">
        <v>249</v>
      </c>
      <c r="AJ87">
        <v>5</v>
      </c>
      <c r="AK87">
        <v>19</v>
      </c>
    </row>
    <row r="88" spans="1:37" x14ac:dyDescent="0.35">
      <c r="A88" t="s">
        <v>250</v>
      </c>
      <c r="B88">
        <v>10290</v>
      </c>
      <c r="C88">
        <v>1</v>
      </c>
      <c r="D88">
        <v>1</v>
      </c>
      <c r="E88">
        <v>0</v>
      </c>
      <c r="F88">
        <v>4</v>
      </c>
      <c r="G88">
        <v>4</v>
      </c>
      <c r="H88">
        <v>2</v>
      </c>
      <c r="I88">
        <v>0</v>
      </c>
      <c r="J88">
        <v>99280</v>
      </c>
      <c r="K88">
        <v>1</v>
      </c>
      <c r="L88">
        <v>24</v>
      </c>
      <c r="M88" t="s">
        <v>78</v>
      </c>
      <c r="N88" t="s">
        <v>39</v>
      </c>
      <c r="O88">
        <v>1749</v>
      </c>
      <c r="P88" s="1">
        <v>31787</v>
      </c>
      <c r="R88" t="s">
        <v>64</v>
      </c>
      <c r="S88" t="s">
        <v>54</v>
      </c>
      <c r="T88" t="s">
        <v>42</v>
      </c>
      <c r="U88" t="s">
        <v>43</v>
      </c>
      <c r="V88" t="s">
        <v>87</v>
      </c>
      <c r="W88" s="1">
        <v>40579</v>
      </c>
      <c r="X88" s="1">
        <v>41924</v>
      </c>
      <c r="Y88" t="s">
        <v>112</v>
      </c>
      <c r="Z88" t="s">
        <v>113</v>
      </c>
      <c r="AA88" t="s">
        <v>79</v>
      </c>
      <c r="AB88" t="s">
        <v>80</v>
      </c>
      <c r="AC88">
        <v>10</v>
      </c>
      <c r="AD88" t="s">
        <v>59</v>
      </c>
      <c r="AE88" t="s">
        <v>130</v>
      </c>
      <c r="AF88">
        <v>2.1</v>
      </c>
      <c r="AG88">
        <v>5</v>
      </c>
      <c r="AH88">
        <v>4</v>
      </c>
      <c r="AI88" s="1">
        <v>41190</v>
      </c>
      <c r="AJ88">
        <v>4</v>
      </c>
      <c r="AK88">
        <v>19</v>
      </c>
    </row>
    <row r="89" spans="1:37" x14ac:dyDescent="0.35">
      <c r="A89" t="s">
        <v>251</v>
      </c>
      <c r="B89">
        <v>10263</v>
      </c>
      <c r="C89">
        <v>1</v>
      </c>
      <c r="D89">
        <v>1</v>
      </c>
      <c r="E89">
        <v>0</v>
      </c>
      <c r="F89">
        <v>1</v>
      </c>
      <c r="G89">
        <v>5</v>
      </c>
      <c r="H89">
        <v>3</v>
      </c>
      <c r="I89">
        <v>0</v>
      </c>
      <c r="J89">
        <v>71776</v>
      </c>
      <c r="K89">
        <v>0</v>
      </c>
      <c r="L89">
        <v>20</v>
      </c>
      <c r="M89" t="s">
        <v>63</v>
      </c>
      <c r="N89" t="s">
        <v>39</v>
      </c>
      <c r="O89">
        <v>1824</v>
      </c>
      <c r="P89" s="1">
        <v>28500</v>
      </c>
      <c r="R89" t="s">
        <v>64</v>
      </c>
      <c r="S89" t="s">
        <v>54</v>
      </c>
      <c r="T89" t="s">
        <v>42</v>
      </c>
      <c r="U89" t="s">
        <v>43</v>
      </c>
      <c r="V89" t="s">
        <v>87</v>
      </c>
      <c r="W89" s="1">
        <v>41827</v>
      </c>
      <c r="Y89" t="s">
        <v>45</v>
      </c>
      <c r="Z89" t="s">
        <v>46</v>
      </c>
      <c r="AA89" t="s">
        <v>47</v>
      </c>
      <c r="AB89" t="s">
        <v>69</v>
      </c>
      <c r="AC89">
        <v>16</v>
      </c>
      <c r="AD89" t="s">
        <v>49</v>
      </c>
      <c r="AE89" t="s">
        <v>60</v>
      </c>
      <c r="AF89">
        <v>4.4000000000000004</v>
      </c>
      <c r="AG89">
        <v>5</v>
      </c>
      <c r="AH89">
        <v>0</v>
      </c>
      <c r="AI89" t="s">
        <v>165</v>
      </c>
      <c r="AJ89">
        <v>0</v>
      </c>
      <c r="AK89">
        <v>17</v>
      </c>
    </row>
    <row r="90" spans="1:37" x14ac:dyDescent="0.35">
      <c r="A90" t="s">
        <v>252</v>
      </c>
      <c r="B90">
        <v>10136</v>
      </c>
      <c r="C90">
        <v>0</v>
      </c>
      <c r="D90">
        <v>0</v>
      </c>
      <c r="E90">
        <v>0</v>
      </c>
      <c r="F90">
        <v>1</v>
      </c>
      <c r="G90">
        <v>5</v>
      </c>
      <c r="H90">
        <v>3</v>
      </c>
      <c r="I90">
        <v>0</v>
      </c>
      <c r="J90">
        <v>65902</v>
      </c>
      <c r="K90">
        <v>0</v>
      </c>
      <c r="L90">
        <v>20</v>
      </c>
      <c r="M90" t="s">
        <v>63</v>
      </c>
      <c r="N90" t="s">
        <v>39</v>
      </c>
      <c r="O90">
        <v>2324</v>
      </c>
      <c r="P90" s="1">
        <v>31787</v>
      </c>
      <c r="R90" t="s">
        <v>64</v>
      </c>
      <c r="S90" t="s">
        <v>41</v>
      </c>
      <c r="T90" t="s">
        <v>42</v>
      </c>
      <c r="U90" t="s">
        <v>43</v>
      </c>
      <c r="V90" t="s">
        <v>87</v>
      </c>
      <c r="W90" s="1">
        <v>41924</v>
      </c>
      <c r="Y90" t="s">
        <v>45</v>
      </c>
      <c r="Z90" t="s">
        <v>46</v>
      </c>
      <c r="AA90" t="s">
        <v>47</v>
      </c>
      <c r="AB90" t="s">
        <v>73</v>
      </c>
      <c r="AD90" t="s">
        <v>49</v>
      </c>
      <c r="AE90" t="s">
        <v>60</v>
      </c>
      <c r="AF90">
        <v>4</v>
      </c>
      <c r="AG90">
        <v>4</v>
      </c>
      <c r="AH90">
        <v>0</v>
      </c>
      <c r="AI90" s="1">
        <v>43647</v>
      </c>
      <c r="AJ90">
        <v>0</v>
      </c>
      <c r="AK90">
        <v>7</v>
      </c>
    </row>
    <row r="91" spans="1:37" x14ac:dyDescent="0.35">
      <c r="A91" t="s">
        <v>253</v>
      </c>
      <c r="B91">
        <v>10189</v>
      </c>
      <c r="C91">
        <v>1</v>
      </c>
      <c r="D91">
        <v>1</v>
      </c>
      <c r="E91">
        <v>0</v>
      </c>
      <c r="F91">
        <v>5</v>
      </c>
      <c r="G91">
        <v>5</v>
      </c>
      <c r="H91">
        <v>3</v>
      </c>
      <c r="I91">
        <v>0</v>
      </c>
      <c r="J91">
        <v>57748</v>
      </c>
      <c r="K91">
        <v>1</v>
      </c>
      <c r="L91">
        <v>19</v>
      </c>
      <c r="M91" t="s">
        <v>38</v>
      </c>
      <c r="N91" t="s">
        <v>39</v>
      </c>
      <c r="O91">
        <v>2176</v>
      </c>
      <c r="P91" s="1">
        <v>20100</v>
      </c>
      <c r="R91" t="s">
        <v>64</v>
      </c>
      <c r="S91" t="s">
        <v>54</v>
      </c>
      <c r="T91" t="s">
        <v>42</v>
      </c>
      <c r="U91" t="s">
        <v>43</v>
      </c>
      <c r="V91" t="s">
        <v>44</v>
      </c>
      <c r="W91" s="1">
        <v>40735</v>
      </c>
      <c r="X91" s="1">
        <v>42313</v>
      </c>
      <c r="Y91" t="s">
        <v>241</v>
      </c>
      <c r="Z91" t="s">
        <v>56</v>
      </c>
      <c r="AA91" t="s">
        <v>47</v>
      </c>
      <c r="AB91" t="s">
        <v>73</v>
      </c>
      <c r="AC91">
        <v>39</v>
      </c>
      <c r="AD91" t="s">
        <v>74</v>
      </c>
      <c r="AE91" t="s">
        <v>60</v>
      </c>
      <c r="AF91">
        <v>3.13</v>
      </c>
      <c r="AG91">
        <v>3</v>
      </c>
      <c r="AH91">
        <v>0</v>
      </c>
      <c r="AI91" s="1">
        <v>42462</v>
      </c>
      <c r="AJ91">
        <v>0</v>
      </c>
      <c r="AK91">
        <v>16</v>
      </c>
    </row>
    <row r="92" spans="1:37" x14ac:dyDescent="0.35">
      <c r="A92" t="s">
        <v>254</v>
      </c>
      <c r="B92">
        <v>10308</v>
      </c>
      <c r="C92">
        <v>1</v>
      </c>
      <c r="D92">
        <v>1</v>
      </c>
      <c r="E92">
        <v>1</v>
      </c>
      <c r="F92">
        <v>1</v>
      </c>
      <c r="G92">
        <v>5</v>
      </c>
      <c r="H92">
        <v>1</v>
      </c>
      <c r="I92">
        <v>0</v>
      </c>
      <c r="J92">
        <v>64057</v>
      </c>
      <c r="K92">
        <v>0</v>
      </c>
      <c r="L92">
        <v>19</v>
      </c>
      <c r="M92" t="s">
        <v>38</v>
      </c>
      <c r="N92" t="s">
        <v>39</v>
      </c>
      <c r="O92">
        <v>2132</v>
      </c>
      <c r="P92" s="1">
        <v>32520</v>
      </c>
      <c r="R92" t="s">
        <v>40</v>
      </c>
      <c r="S92" t="s">
        <v>54</v>
      </c>
      <c r="T92" t="s">
        <v>42</v>
      </c>
      <c r="U92" t="s">
        <v>43</v>
      </c>
      <c r="V92" t="s">
        <v>44</v>
      </c>
      <c r="W92" s="1">
        <v>42313</v>
      </c>
      <c r="Y92" t="s">
        <v>45</v>
      </c>
      <c r="Z92" t="s">
        <v>46</v>
      </c>
      <c r="AA92" t="s">
        <v>47</v>
      </c>
      <c r="AB92" t="s">
        <v>76</v>
      </c>
      <c r="AC92">
        <v>11</v>
      </c>
      <c r="AD92" t="s">
        <v>59</v>
      </c>
      <c r="AE92" t="s">
        <v>216</v>
      </c>
      <c r="AF92">
        <v>1.56</v>
      </c>
      <c r="AG92">
        <v>5</v>
      </c>
      <c r="AH92">
        <v>0</v>
      </c>
      <c r="AI92" s="1">
        <v>43525</v>
      </c>
      <c r="AJ92">
        <v>6</v>
      </c>
      <c r="AK92">
        <v>15</v>
      </c>
    </row>
    <row r="93" spans="1:37" x14ac:dyDescent="0.35">
      <c r="A93" t="s">
        <v>255</v>
      </c>
      <c r="B93">
        <v>10309</v>
      </c>
      <c r="C93">
        <v>0</v>
      </c>
      <c r="D93">
        <v>0</v>
      </c>
      <c r="E93">
        <v>1</v>
      </c>
      <c r="F93">
        <v>1</v>
      </c>
      <c r="G93">
        <v>3</v>
      </c>
      <c r="H93">
        <v>1</v>
      </c>
      <c r="I93">
        <v>0</v>
      </c>
      <c r="J93">
        <v>53366</v>
      </c>
      <c r="K93">
        <v>0</v>
      </c>
      <c r="L93">
        <v>15</v>
      </c>
      <c r="M93" t="s">
        <v>256</v>
      </c>
      <c r="N93" t="s">
        <v>39</v>
      </c>
      <c r="O93">
        <v>2138</v>
      </c>
      <c r="P93" s="1">
        <v>31787</v>
      </c>
      <c r="R93" t="s">
        <v>40</v>
      </c>
      <c r="S93" t="s">
        <v>41</v>
      </c>
      <c r="T93" t="s">
        <v>42</v>
      </c>
      <c r="U93" t="s">
        <v>43</v>
      </c>
      <c r="V93" t="s">
        <v>44</v>
      </c>
      <c r="W93" s="1">
        <v>42314</v>
      </c>
      <c r="Y93" t="s">
        <v>45</v>
      </c>
      <c r="Z93" t="s">
        <v>46</v>
      </c>
      <c r="AA93" t="s">
        <v>57</v>
      </c>
      <c r="AB93" t="s">
        <v>93</v>
      </c>
      <c r="AC93">
        <v>7</v>
      </c>
      <c r="AD93" t="s">
        <v>49</v>
      </c>
      <c r="AE93" t="s">
        <v>216</v>
      </c>
      <c r="AF93">
        <v>1.2</v>
      </c>
      <c r="AG93">
        <v>3</v>
      </c>
      <c r="AH93">
        <v>6</v>
      </c>
      <c r="AI93" s="1">
        <v>43557</v>
      </c>
      <c r="AJ93">
        <v>3</v>
      </c>
      <c r="AK93">
        <v>2</v>
      </c>
    </row>
    <row r="94" spans="1:37" x14ac:dyDescent="0.35">
      <c r="A94" t="s">
        <v>257</v>
      </c>
      <c r="B94">
        <v>10049</v>
      </c>
      <c r="C94">
        <v>1</v>
      </c>
      <c r="D94">
        <v>1</v>
      </c>
      <c r="E94">
        <v>0</v>
      </c>
      <c r="F94">
        <v>1</v>
      </c>
      <c r="G94">
        <v>5</v>
      </c>
      <c r="H94">
        <v>3</v>
      </c>
      <c r="I94">
        <v>0</v>
      </c>
      <c r="J94">
        <v>58530</v>
      </c>
      <c r="K94">
        <v>0</v>
      </c>
      <c r="L94">
        <v>19</v>
      </c>
      <c r="M94" t="s">
        <v>38</v>
      </c>
      <c r="N94" t="s">
        <v>39</v>
      </c>
      <c r="O94">
        <v>2155</v>
      </c>
      <c r="P94" s="1">
        <v>29596</v>
      </c>
      <c r="R94" t="s">
        <v>64</v>
      </c>
      <c r="S94" t="s">
        <v>54</v>
      </c>
      <c r="T94" t="s">
        <v>42</v>
      </c>
      <c r="U94" t="s">
        <v>43</v>
      </c>
      <c r="V94" t="s">
        <v>44</v>
      </c>
      <c r="W94" s="1">
        <v>41153</v>
      </c>
      <c r="Y94" t="s">
        <v>45</v>
      </c>
      <c r="Z94" t="s">
        <v>46</v>
      </c>
      <c r="AA94" t="s">
        <v>47</v>
      </c>
      <c r="AB94" t="s">
        <v>88</v>
      </c>
      <c r="AC94">
        <v>12</v>
      </c>
      <c r="AD94" t="s">
        <v>74</v>
      </c>
      <c r="AE94" t="s">
        <v>60</v>
      </c>
      <c r="AF94">
        <v>5</v>
      </c>
      <c r="AG94">
        <v>5</v>
      </c>
      <c r="AH94">
        <v>0</v>
      </c>
      <c r="AI94" t="s">
        <v>228</v>
      </c>
      <c r="AJ94">
        <v>0</v>
      </c>
      <c r="AK94">
        <v>19</v>
      </c>
    </row>
    <row r="95" spans="1:37" x14ac:dyDescent="0.35">
      <c r="A95" t="s">
        <v>258</v>
      </c>
      <c r="B95">
        <v>10093</v>
      </c>
      <c r="C95">
        <v>0</v>
      </c>
      <c r="D95">
        <v>0</v>
      </c>
      <c r="E95">
        <v>1</v>
      </c>
      <c r="F95">
        <v>5</v>
      </c>
      <c r="G95">
        <v>5</v>
      </c>
      <c r="H95">
        <v>3</v>
      </c>
      <c r="I95">
        <v>0</v>
      </c>
      <c r="J95">
        <v>72609</v>
      </c>
      <c r="K95">
        <v>1</v>
      </c>
      <c r="L95">
        <v>20</v>
      </c>
      <c r="M95" t="s">
        <v>63</v>
      </c>
      <c r="N95" t="s">
        <v>39</v>
      </c>
      <c r="O95">
        <v>2143</v>
      </c>
      <c r="P95" s="1">
        <v>29596</v>
      </c>
      <c r="R95" t="s">
        <v>40</v>
      </c>
      <c r="S95" t="s">
        <v>41</v>
      </c>
      <c r="T95" t="s">
        <v>42</v>
      </c>
      <c r="U95" t="s">
        <v>96</v>
      </c>
      <c r="V95" t="s">
        <v>44</v>
      </c>
      <c r="W95" s="1">
        <v>40637</v>
      </c>
      <c r="X95" s="1">
        <v>41153</v>
      </c>
      <c r="Y95" t="s">
        <v>65</v>
      </c>
      <c r="Z95" t="s">
        <v>56</v>
      </c>
      <c r="AA95" t="s">
        <v>47</v>
      </c>
      <c r="AB95" t="s">
        <v>76</v>
      </c>
      <c r="AC95">
        <v>11</v>
      </c>
      <c r="AD95" t="s">
        <v>74</v>
      </c>
      <c r="AE95" t="s">
        <v>60</v>
      </c>
      <c r="AF95">
        <v>4.76</v>
      </c>
      <c r="AG95">
        <v>5</v>
      </c>
      <c r="AH95">
        <v>0</v>
      </c>
      <c r="AI95" s="1">
        <v>41398</v>
      </c>
      <c r="AJ95">
        <v>0</v>
      </c>
      <c r="AK95">
        <v>20</v>
      </c>
    </row>
    <row r="96" spans="1:37" x14ac:dyDescent="0.35">
      <c r="A96" t="s">
        <v>259</v>
      </c>
      <c r="B96">
        <v>10163</v>
      </c>
      <c r="C96">
        <v>1</v>
      </c>
      <c r="D96">
        <v>1</v>
      </c>
      <c r="E96">
        <v>0</v>
      </c>
      <c r="F96">
        <v>5</v>
      </c>
      <c r="G96">
        <v>5</v>
      </c>
      <c r="H96">
        <v>3</v>
      </c>
      <c r="I96">
        <v>0</v>
      </c>
      <c r="J96">
        <v>55965</v>
      </c>
      <c r="K96">
        <v>1</v>
      </c>
      <c r="L96">
        <v>20</v>
      </c>
      <c r="M96" t="s">
        <v>63</v>
      </c>
      <c r="N96" t="s">
        <v>39</v>
      </c>
      <c r="O96">
        <v>2170</v>
      </c>
      <c r="P96" s="1">
        <v>30539</v>
      </c>
      <c r="R96" t="s">
        <v>64</v>
      </c>
      <c r="S96" t="s">
        <v>54</v>
      </c>
      <c r="T96" t="s">
        <v>42</v>
      </c>
      <c r="U96" t="s">
        <v>43</v>
      </c>
      <c r="V96" t="s">
        <v>44</v>
      </c>
      <c r="W96" s="1">
        <v>40637</v>
      </c>
      <c r="X96" s="1">
        <v>41518</v>
      </c>
      <c r="Y96" t="s">
        <v>55</v>
      </c>
      <c r="Z96" t="s">
        <v>56</v>
      </c>
      <c r="AA96" t="s">
        <v>47</v>
      </c>
      <c r="AB96" t="s">
        <v>83</v>
      </c>
      <c r="AC96">
        <v>19</v>
      </c>
      <c r="AD96" t="s">
        <v>74</v>
      </c>
      <c r="AE96" t="s">
        <v>60</v>
      </c>
      <c r="AF96">
        <v>3.66</v>
      </c>
      <c r="AG96">
        <v>3</v>
      </c>
      <c r="AH96">
        <v>0</v>
      </c>
      <c r="AI96" s="1">
        <v>41091</v>
      </c>
      <c r="AJ96">
        <v>0</v>
      </c>
      <c r="AK96">
        <v>6</v>
      </c>
    </row>
    <row r="97" spans="1:37" x14ac:dyDescent="0.35">
      <c r="A97" t="s">
        <v>260</v>
      </c>
      <c r="B97">
        <v>10305</v>
      </c>
      <c r="C97">
        <v>1</v>
      </c>
      <c r="D97">
        <v>1</v>
      </c>
      <c r="E97">
        <v>1</v>
      </c>
      <c r="F97">
        <v>1</v>
      </c>
      <c r="G97">
        <v>6</v>
      </c>
      <c r="H97">
        <v>3</v>
      </c>
      <c r="I97">
        <v>0</v>
      </c>
      <c r="J97">
        <v>70187</v>
      </c>
      <c r="K97">
        <v>1</v>
      </c>
      <c r="L97">
        <v>3</v>
      </c>
      <c r="M97" t="s">
        <v>154</v>
      </c>
      <c r="N97" t="s">
        <v>39</v>
      </c>
      <c r="O97">
        <v>2330</v>
      </c>
      <c r="P97" s="1">
        <v>27582</v>
      </c>
      <c r="R97" t="s">
        <v>40</v>
      </c>
      <c r="S97" t="s">
        <v>54</v>
      </c>
      <c r="T97" t="s">
        <v>42</v>
      </c>
      <c r="U97" t="s">
        <v>43</v>
      </c>
      <c r="V97" t="s">
        <v>44</v>
      </c>
      <c r="W97" s="1">
        <v>41924</v>
      </c>
      <c r="X97" s="1">
        <v>43350</v>
      </c>
      <c r="Y97" t="s">
        <v>261</v>
      </c>
      <c r="Z97" t="s">
        <v>113</v>
      </c>
      <c r="AA97" t="s">
        <v>156</v>
      </c>
      <c r="AB97" t="s">
        <v>179</v>
      </c>
      <c r="AC97">
        <v>21</v>
      </c>
      <c r="AD97" t="s">
        <v>84</v>
      </c>
      <c r="AE97" t="s">
        <v>216</v>
      </c>
      <c r="AF97">
        <v>2</v>
      </c>
      <c r="AG97">
        <v>5</v>
      </c>
      <c r="AH97">
        <v>0</v>
      </c>
      <c r="AI97" t="s">
        <v>200</v>
      </c>
      <c r="AJ97">
        <v>4</v>
      </c>
      <c r="AK97">
        <v>7</v>
      </c>
    </row>
    <row r="98" spans="1:37" x14ac:dyDescent="0.35">
      <c r="A98" t="s">
        <v>262</v>
      </c>
      <c r="B98">
        <v>10015</v>
      </c>
      <c r="C98">
        <v>0</v>
      </c>
      <c r="D98">
        <v>0</v>
      </c>
      <c r="E98">
        <v>1</v>
      </c>
      <c r="F98">
        <v>1</v>
      </c>
      <c r="G98">
        <v>3</v>
      </c>
      <c r="H98">
        <v>4</v>
      </c>
      <c r="I98">
        <v>0</v>
      </c>
      <c r="J98">
        <v>178000</v>
      </c>
      <c r="K98">
        <v>0</v>
      </c>
      <c r="L98">
        <v>12</v>
      </c>
      <c r="M98" t="s">
        <v>263</v>
      </c>
      <c r="N98" t="s">
        <v>39</v>
      </c>
      <c r="O98">
        <v>1460</v>
      </c>
      <c r="P98" s="1">
        <v>29348</v>
      </c>
      <c r="R98" t="s">
        <v>40</v>
      </c>
      <c r="S98" t="s">
        <v>41</v>
      </c>
      <c r="T98" t="s">
        <v>42</v>
      </c>
      <c r="U98" t="s">
        <v>43</v>
      </c>
      <c r="V98" t="s">
        <v>87</v>
      </c>
      <c r="W98" s="1">
        <v>40637</v>
      </c>
      <c r="Y98" t="s">
        <v>45</v>
      </c>
      <c r="Z98" t="s">
        <v>46</v>
      </c>
      <c r="AA98" t="s">
        <v>57</v>
      </c>
      <c r="AB98" t="s">
        <v>163</v>
      </c>
      <c r="AC98">
        <v>5</v>
      </c>
      <c r="AD98" t="s">
        <v>59</v>
      </c>
      <c r="AE98" t="s">
        <v>50</v>
      </c>
      <c r="AF98">
        <v>5</v>
      </c>
      <c r="AG98">
        <v>5</v>
      </c>
      <c r="AH98">
        <v>5</v>
      </c>
      <c r="AI98" s="1">
        <v>43647</v>
      </c>
      <c r="AJ98">
        <v>0</v>
      </c>
      <c r="AK98">
        <v>15</v>
      </c>
    </row>
    <row r="99" spans="1:37" x14ac:dyDescent="0.35">
      <c r="A99" t="s">
        <v>264</v>
      </c>
      <c r="B99">
        <v>10080</v>
      </c>
      <c r="C99">
        <v>1</v>
      </c>
      <c r="D99">
        <v>1</v>
      </c>
      <c r="E99">
        <v>0</v>
      </c>
      <c r="F99">
        <v>1</v>
      </c>
      <c r="G99">
        <v>1</v>
      </c>
      <c r="H99">
        <v>3</v>
      </c>
      <c r="I99">
        <v>0</v>
      </c>
      <c r="J99">
        <v>99351</v>
      </c>
      <c r="K99">
        <v>0</v>
      </c>
      <c r="L99">
        <v>26</v>
      </c>
      <c r="M99" t="s">
        <v>137</v>
      </c>
      <c r="N99" t="s">
        <v>39</v>
      </c>
      <c r="O99">
        <v>2050</v>
      </c>
      <c r="P99" s="1">
        <v>28983</v>
      </c>
      <c r="R99" t="s">
        <v>64</v>
      </c>
      <c r="S99" t="s">
        <v>54</v>
      </c>
      <c r="T99" t="s">
        <v>42</v>
      </c>
      <c r="U99" t="s">
        <v>265</v>
      </c>
      <c r="V99" t="s">
        <v>44</v>
      </c>
      <c r="W99" s="1">
        <v>39934</v>
      </c>
      <c r="Y99" t="s">
        <v>45</v>
      </c>
      <c r="Z99" t="s">
        <v>46</v>
      </c>
      <c r="AA99" t="s">
        <v>138</v>
      </c>
      <c r="AB99" t="s">
        <v>266</v>
      </c>
      <c r="AC99">
        <v>9</v>
      </c>
      <c r="AD99" t="s">
        <v>267</v>
      </c>
      <c r="AE99" t="s">
        <v>60</v>
      </c>
      <c r="AF99">
        <v>5</v>
      </c>
      <c r="AG99">
        <v>3</v>
      </c>
      <c r="AH99">
        <v>2</v>
      </c>
      <c r="AI99" s="1">
        <v>43679</v>
      </c>
      <c r="AJ99">
        <v>0</v>
      </c>
      <c r="AK99">
        <v>3</v>
      </c>
    </row>
    <row r="100" spans="1:37" x14ac:dyDescent="0.35">
      <c r="A100" t="s">
        <v>268</v>
      </c>
      <c r="B100">
        <v>10258</v>
      </c>
      <c r="C100">
        <v>0</v>
      </c>
      <c r="D100">
        <v>0</v>
      </c>
      <c r="E100">
        <v>1</v>
      </c>
      <c r="F100">
        <v>1</v>
      </c>
      <c r="G100">
        <v>6</v>
      </c>
      <c r="H100">
        <v>3</v>
      </c>
      <c r="I100">
        <v>0</v>
      </c>
      <c r="J100">
        <v>67251</v>
      </c>
      <c r="K100">
        <v>0</v>
      </c>
      <c r="L100">
        <v>3</v>
      </c>
      <c r="M100" t="s">
        <v>154</v>
      </c>
      <c r="N100" t="s">
        <v>134</v>
      </c>
      <c r="O100">
        <v>6050</v>
      </c>
      <c r="P100" s="1">
        <v>23140</v>
      </c>
      <c r="R100" t="s">
        <v>40</v>
      </c>
      <c r="S100" t="s">
        <v>41</v>
      </c>
      <c r="T100" t="s">
        <v>42</v>
      </c>
      <c r="U100" t="s">
        <v>43</v>
      </c>
      <c r="V100" t="s">
        <v>87</v>
      </c>
      <c r="W100" s="1">
        <v>40703</v>
      </c>
      <c r="Y100" t="s">
        <v>45</v>
      </c>
      <c r="Z100" t="s">
        <v>46</v>
      </c>
      <c r="AA100" t="s">
        <v>156</v>
      </c>
      <c r="AB100" t="s">
        <v>179</v>
      </c>
      <c r="AC100">
        <v>21</v>
      </c>
      <c r="AD100" t="s">
        <v>129</v>
      </c>
      <c r="AE100" t="s">
        <v>60</v>
      </c>
      <c r="AF100">
        <v>4.3</v>
      </c>
      <c r="AG100">
        <v>3</v>
      </c>
      <c r="AH100">
        <v>0</v>
      </c>
      <c r="AI100" t="s">
        <v>237</v>
      </c>
      <c r="AJ100">
        <v>2</v>
      </c>
      <c r="AK100">
        <v>7</v>
      </c>
    </row>
    <row r="101" spans="1:37" x14ac:dyDescent="0.35">
      <c r="A101" t="s">
        <v>269</v>
      </c>
      <c r="B101">
        <v>10273</v>
      </c>
      <c r="C101">
        <v>0</v>
      </c>
      <c r="D101">
        <v>0</v>
      </c>
      <c r="E101">
        <v>0</v>
      </c>
      <c r="F101">
        <v>1</v>
      </c>
      <c r="G101">
        <v>3</v>
      </c>
      <c r="H101">
        <v>3</v>
      </c>
      <c r="I101">
        <v>0</v>
      </c>
      <c r="J101">
        <v>65707</v>
      </c>
      <c r="K101">
        <v>0</v>
      </c>
      <c r="L101">
        <v>14</v>
      </c>
      <c r="M101" t="s">
        <v>92</v>
      </c>
      <c r="N101" t="s">
        <v>134</v>
      </c>
      <c r="O101">
        <v>6040</v>
      </c>
      <c r="P101" s="1">
        <v>24996</v>
      </c>
      <c r="R101" t="s">
        <v>64</v>
      </c>
      <c r="S101" t="s">
        <v>41</v>
      </c>
      <c r="T101" t="s">
        <v>42</v>
      </c>
      <c r="U101" t="s">
        <v>43</v>
      </c>
      <c r="V101" t="s">
        <v>44</v>
      </c>
      <c r="W101" s="1">
        <v>40183</v>
      </c>
      <c r="Y101" t="s">
        <v>45</v>
      </c>
      <c r="Z101" t="s">
        <v>46</v>
      </c>
      <c r="AA101" t="s">
        <v>57</v>
      </c>
      <c r="AB101" t="s">
        <v>186</v>
      </c>
      <c r="AC101">
        <v>6</v>
      </c>
      <c r="AD101" t="s">
        <v>49</v>
      </c>
      <c r="AE101" t="s">
        <v>60</v>
      </c>
      <c r="AF101">
        <v>4.7</v>
      </c>
      <c r="AG101">
        <v>4</v>
      </c>
      <c r="AH101">
        <v>5</v>
      </c>
      <c r="AI101" s="1">
        <v>43467</v>
      </c>
      <c r="AJ101">
        <v>0</v>
      </c>
      <c r="AK101">
        <v>1</v>
      </c>
    </row>
    <row r="102" spans="1:37" x14ac:dyDescent="0.35">
      <c r="A102" t="s">
        <v>270</v>
      </c>
      <c r="B102">
        <v>10111</v>
      </c>
      <c r="C102">
        <v>0</v>
      </c>
      <c r="D102">
        <v>0</v>
      </c>
      <c r="E102">
        <v>1</v>
      </c>
      <c r="F102">
        <v>1</v>
      </c>
      <c r="G102">
        <v>5</v>
      </c>
      <c r="H102">
        <v>3</v>
      </c>
      <c r="I102">
        <v>0</v>
      </c>
      <c r="J102">
        <v>52249</v>
      </c>
      <c r="K102">
        <v>0</v>
      </c>
      <c r="L102">
        <v>19</v>
      </c>
      <c r="M102" t="s">
        <v>38</v>
      </c>
      <c r="N102" t="s">
        <v>39</v>
      </c>
      <c r="O102">
        <v>1905</v>
      </c>
      <c r="P102" s="1">
        <v>31090</v>
      </c>
      <c r="R102" t="s">
        <v>40</v>
      </c>
      <c r="S102" t="s">
        <v>41</v>
      </c>
      <c r="T102" t="s">
        <v>42</v>
      </c>
      <c r="U102" t="s">
        <v>96</v>
      </c>
      <c r="V102" t="s">
        <v>44</v>
      </c>
      <c r="W102" s="1">
        <v>42313</v>
      </c>
      <c r="Y102" t="s">
        <v>45</v>
      </c>
      <c r="Z102" t="s">
        <v>46</v>
      </c>
      <c r="AA102" t="s">
        <v>47</v>
      </c>
      <c r="AB102" t="s">
        <v>98</v>
      </c>
      <c r="AC102">
        <v>14</v>
      </c>
      <c r="AD102" t="s">
        <v>84</v>
      </c>
      <c r="AE102" t="s">
        <v>60</v>
      </c>
      <c r="AF102">
        <v>4.5</v>
      </c>
      <c r="AG102">
        <v>3</v>
      </c>
      <c r="AH102">
        <v>0</v>
      </c>
      <c r="AI102" t="s">
        <v>94</v>
      </c>
      <c r="AJ102">
        <v>0</v>
      </c>
      <c r="AK102">
        <v>5</v>
      </c>
    </row>
    <row r="103" spans="1:37" x14ac:dyDescent="0.35">
      <c r="A103" t="s">
        <v>271</v>
      </c>
      <c r="B103">
        <v>10257</v>
      </c>
      <c r="C103">
        <v>0</v>
      </c>
      <c r="D103">
        <v>0</v>
      </c>
      <c r="E103">
        <v>0</v>
      </c>
      <c r="F103">
        <v>1</v>
      </c>
      <c r="G103">
        <v>5</v>
      </c>
      <c r="H103">
        <v>3</v>
      </c>
      <c r="I103">
        <v>0</v>
      </c>
      <c r="J103">
        <v>53171</v>
      </c>
      <c r="K103">
        <v>0</v>
      </c>
      <c r="L103">
        <v>19</v>
      </c>
      <c r="M103" t="s">
        <v>38</v>
      </c>
      <c r="N103" t="s">
        <v>39</v>
      </c>
      <c r="O103">
        <v>2121</v>
      </c>
      <c r="P103" s="1">
        <v>30359</v>
      </c>
      <c r="R103" t="s">
        <v>64</v>
      </c>
      <c r="S103" t="s">
        <v>41</v>
      </c>
      <c r="T103" t="s">
        <v>42</v>
      </c>
      <c r="U103" t="s">
        <v>96</v>
      </c>
      <c r="V103" t="s">
        <v>87</v>
      </c>
      <c r="W103" s="1">
        <v>40735</v>
      </c>
      <c r="Y103" t="s">
        <v>45</v>
      </c>
      <c r="Z103" t="s">
        <v>46</v>
      </c>
      <c r="AA103" t="s">
        <v>47</v>
      </c>
      <c r="AB103" t="s">
        <v>107</v>
      </c>
      <c r="AC103">
        <v>18</v>
      </c>
      <c r="AD103" t="s">
        <v>49</v>
      </c>
      <c r="AE103" t="s">
        <v>60</v>
      </c>
      <c r="AF103">
        <v>4.2</v>
      </c>
      <c r="AG103">
        <v>4</v>
      </c>
      <c r="AH103">
        <v>0</v>
      </c>
      <c r="AI103" t="s">
        <v>272</v>
      </c>
      <c r="AJ103">
        <v>0</v>
      </c>
      <c r="AK103">
        <v>12</v>
      </c>
    </row>
    <row r="104" spans="1:37" x14ac:dyDescent="0.35">
      <c r="A104" t="s">
        <v>273</v>
      </c>
      <c r="B104">
        <v>10159</v>
      </c>
      <c r="C104">
        <v>1</v>
      </c>
      <c r="D104">
        <v>1</v>
      </c>
      <c r="E104">
        <v>0</v>
      </c>
      <c r="F104">
        <v>1</v>
      </c>
      <c r="G104">
        <v>5</v>
      </c>
      <c r="H104">
        <v>3</v>
      </c>
      <c r="I104">
        <v>0</v>
      </c>
      <c r="J104">
        <v>51337</v>
      </c>
      <c r="K104">
        <v>0</v>
      </c>
      <c r="L104">
        <v>19</v>
      </c>
      <c r="M104" t="s">
        <v>38</v>
      </c>
      <c r="N104" t="s">
        <v>39</v>
      </c>
      <c r="O104">
        <v>2145</v>
      </c>
      <c r="P104" s="1">
        <v>32883</v>
      </c>
      <c r="R104" t="s">
        <v>64</v>
      </c>
      <c r="S104" t="s">
        <v>54</v>
      </c>
      <c r="T104" t="s">
        <v>42</v>
      </c>
      <c r="U104" t="s">
        <v>43</v>
      </c>
      <c r="V104" t="s">
        <v>87</v>
      </c>
      <c r="W104" s="1">
        <v>42313</v>
      </c>
      <c r="Y104" t="s">
        <v>45</v>
      </c>
      <c r="Z104" t="s">
        <v>46</v>
      </c>
      <c r="AA104" t="s">
        <v>47</v>
      </c>
      <c r="AB104" t="s">
        <v>48</v>
      </c>
      <c r="AC104">
        <v>22</v>
      </c>
      <c r="AD104" t="s">
        <v>49</v>
      </c>
      <c r="AE104" t="s">
        <v>60</v>
      </c>
      <c r="AF104">
        <v>3.73</v>
      </c>
      <c r="AG104">
        <v>3</v>
      </c>
      <c r="AH104">
        <v>0</v>
      </c>
      <c r="AI104" t="s">
        <v>274</v>
      </c>
      <c r="AJ104">
        <v>0</v>
      </c>
      <c r="AK104">
        <v>19</v>
      </c>
    </row>
    <row r="105" spans="1:37" x14ac:dyDescent="0.35">
      <c r="A105" t="s">
        <v>275</v>
      </c>
      <c r="B105">
        <v>10122</v>
      </c>
      <c r="C105">
        <v>0</v>
      </c>
      <c r="D105">
        <v>2</v>
      </c>
      <c r="E105">
        <v>0</v>
      </c>
      <c r="F105">
        <v>5</v>
      </c>
      <c r="G105">
        <v>5</v>
      </c>
      <c r="H105">
        <v>3</v>
      </c>
      <c r="I105">
        <v>1</v>
      </c>
      <c r="J105">
        <v>51505</v>
      </c>
      <c r="K105">
        <v>1</v>
      </c>
      <c r="L105">
        <v>19</v>
      </c>
      <c r="M105" t="s">
        <v>38</v>
      </c>
      <c r="N105" t="s">
        <v>39</v>
      </c>
      <c r="O105">
        <v>2330</v>
      </c>
      <c r="P105" s="1">
        <v>25579</v>
      </c>
      <c r="R105" t="s">
        <v>64</v>
      </c>
      <c r="S105" t="s">
        <v>71</v>
      </c>
      <c r="T105" t="s">
        <v>42</v>
      </c>
      <c r="U105" t="s">
        <v>43</v>
      </c>
      <c r="V105" t="s">
        <v>87</v>
      </c>
      <c r="W105" s="1">
        <v>40735</v>
      </c>
      <c r="X105" s="1">
        <v>42313</v>
      </c>
      <c r="Y105" t="s">
        <v>65</v>
      </c>
      <c r="Z105" t="s">
        <v>56</v>
      </c>
      <c r="AA105" t="s">
        <v>47</v>
      </c>
      <c r="AB105" t="s">
        <v>69</v>
      </c>
      <c r="AC105">
        <v>16</v>
      </c>
      <c r="AD105" t="s">
        <v>89</v>
      </c>
      <c r="AE105" t="s">
        <v>60</v>
      </c>
      <c r="AF105">
        <v>4.24</v>
      </c>
      <c r="AG105">
        <v>4</v>
      </c>
      <c r="AH105">
        <v>0</v>
      </c>
      <c r="AI105" t="s">
        <v>276</v>
      </c>
      <c r="AJ105">
        <v>0</v>
      </c>
      <c r="AK105">
        <v>2</v>
      </c>
    </row>
    <row r="106" spans="1:37" x14ac:dyDescent="0.35">
      <c r="A106" t="s">
        <v>277</v>
      </c>
      <c r="B106">
        <v>10142</v>
      </c>
      <c r="C106">
        <v>0</v>
      </c>
      <c r="D106">
        <v>4</v>
      </c>
      <c r="E106">
        <v>0</v>
      </c>
      <c r="F106">
        <v>4</v>
      </c>
      <c r="G106">
        <v>6</v>
      </c>
      <c r="H106">
        <v>3</v>
      </c>
      <c r="I106">
        <v>0</v>
      </c>
      <c r="J106">
        <v>59370</v>
      </c>
      <c r="K106">
        <v>1</v>
      </c>
      <c r="L106">
        <v>3</v>
      </c>
      <c r="M106" t="s">
        <v>154</v>
      </c>
      <c r="N106" t="s">
        <v>278</v>
      </c>
      <c r="O106">
        <v>43050</v>
      </c>
      <c r="P106" s="1">
        <v>26213</v>
      </c>
      <c r="R106" t="s">
        <v>64</v>
      </c>
      <c r="S106" t="s">
        <v>82</v>
      </c>
      <c r="T106" t="s">
        <v>42</v>
      </c>
      <c r="U106" t="s">
        <v>43</v>
      </c>
      <c r="V106" t="s">
        <v>87</v>
      </c>
      <c r="W106" s="1">
        <v>41827</v>
      </c>
      <c r="X106" s="1">
        <v>42133</v>
      </c>
      <c r="Y106" t="s">
        <v>112</v>
      </c>
      <c r="Z106" t="s">
        <v>113</v>
      </c>
      <c r="AA106" t="s">
        <v>156</v>
      </c>
      <c r="AB106" t="s">
        <v>157</v>
      </c>
      <c r="AC106">
        <v>17</v>
      </c>
      <c r="AD106" t="s">
        <v>129</v>
      </c>
      <c r="AE106" t="s">
        <v>60</v>
      </c>
      <c r="AF106">
        <v>3.97</v>
      </c>
      <c r="AG106">
        <v>4</v>
      </c>
      <c r="AH106">
        <v>0</v>
      </c>
      <c r="AI106" t="s">
        <v>279</v>
      </c>
      <c r="AJ106">
        <v>0</v>
      </c>
      <c r="AK106">
        <v>7</v>
      </c>
    </row>
    <row r="107" spans="1:37" x14ac:dyDescent="0.35">
      <c r="A107" t="s">
        <v>280</v>
      </c>
      <c r="B107">
        <v>10283</v>
      </c>
      <c r="C107">
        <v>1</v>
      </c>
      <c r="D107">
        <v>1</v>
      </c>
      <c r="E107">
        <v>1</v>
      </c>
      <c r="F107">
        <v>5</v>
      </c>
      <c r="G107">
        <v>5</v>
      </c>
      <c r="H107">
        <v>2</v>
      </c>
      <c r="I107">
        <v>1</v>
      </c>
      <c r="J107">
        <v>54933</v>
      </c>
      <c r="K107">
        <v>1</v>
      </c>
      <c r="L107">
        <v>19</v>
      </c>
      <c r="M107" t="s">
        <v>38</v>
      </c>
      <c r="N107" t="s">
        <v>39</v>
      </c>
      <c r="O107">
        <v>2062</v>
      </c>
      <c r="P107" s="1">
        <v>27280</v>
      </c>
      <c r="R107" t="s">
        <v>40</v>
      </c>
      <c r="S107" t="s">
        <v>54</v>
      </c>
      <c r="T107" t="s">
        <v>42</v>
      </c>
      <c r="U107" t="s">
        <v>43</v>
      </c>
      <c r="V107" t="s">
        <v>87</v>
      </c>
      <c r="W107" s="1">
        <v>40943</v>
      </c>
      <c r="X107" s="1">
        <v>42313</v>
      </c>
      <c r="Y107" t="s">
        <v>241</v>
      </c>
      <c r="Z107" t="s">
        <v>56</v>
      </c>
      <c r="AA107" t="s">
        <v>47</v>
      </c>
      <c r="AB107" t="s">
        <v>73</v>
      </c>
      <c r="AC107">
        <v>39</v>
      </c>
      <c r="AD107" t="s">
        <v>89</v>
      </c>
      <c r="AE107" t="s">
        <v>130</v>
      </c>
      <c r="AF107">
        <v>3.97</v>
      </c>
      <c r="AG107">
        <v>4</v>
      </c>
      <c r="AH107">
        <v>0</v>
      </c>
      <c r="AI107" t="s">
        <v>281</v>
      </c>
      <c r="AJ107">
        <v>3</v>
      </c>
      <c r="AK107">
        <v>15</v>
      </c>
    </row>
    <row r="108" spans="1:37" x14ac:dyDescent="0.35">
      <c r="A108" t="s">
        <v>282</v>
      </c>
      <c r="B108">
        <v>10018</v>
      </c>
      <c r="C108">
        <v>0</v>
      </c>
      <c r="D108">
        <v>0</v>
      </c>
      <c r="E108">
        <v>0</v>
      </c>
      <c r="F108">
        <v>1</v>
      </c>
      <c r="G108">
        <v>5</v>
      </c>
      <c r="H108">
        <v>4</v>
      </c>
      <c r="I108">
        <v>0</v>
      </c>
      <c r="J108">
        <v>57815</v>
      </c>
      <c r="K108">
        <v>0</v>
      </c>
      <c r="L108">
        <v>19</v>
      </c>
      <c r="M108" t="s">
        <v>38</v>
      </c>
      <c r="N108" t="s">
        <v>39</v>
      </c>
      <c r="O108">
        <v>2451</v>
      </c>
      <c r="P108" s="1">
        <v>29438</v>
      </c>
      <c r="R108" t="s">
        <v>64</v>
      </c>
      <c r="S108" t="s">
        <v>41</v>
      </c>
      <c r="T108" t="s">
        <v>42</v>
      </c>
      <c r="U108" t="s">
        <v>96</v>
      </c>
      <c r="V108" t="s">
        <v>106</v>
      </c>
      <c r="W108" s="1">
        <v>41827</v>
      </c>
      <c r="Y108" t="s">
        <v>45</v>
      </c>
      <c r="Z108" t="s">
        <v>46</v>
      </c>
      <c r="AA108" t="s">
        <v>47</v>
      </c>
      <c r="AB108" t="s">
        <v>76</v>
      </c>
      <c r="AC108">
        <v>11</v>
      </c>
      <c r="AD108" t="s">
        <v>59</v>
      </c>
      <c r="AE108" t="s">
        <v>50</v>
      </c>
      <c r="AF108">
        <v>3.9</v>
      </c>
      <c r="AG108">
        <v>4</v>
      </c>
      <c r="AH108">
        <v>0</v>
      </c>
      <c r="AI108" s="1">
        <v>43648</v>
      </c>
      <c r="AJ108">
        <v>0</v>
      </c>
      <c r="AK108">
        <v>3</v>
      </c>
    </row>
    <row r="109" spans="1:37" x14ac:dyDescent="0.35">
      <c r="A109" t="s">
        <v>283</v>
      </c>
      <c r="B109">
        <v>10255</v>
      </c>
      <c r="C109">
        <v>0</v>
      </c>
      <c r="D109">
        <v>0</v>
      </c>
      <c r="E109">
        <v>0</v>
      </c>
      <c r="F109">
        <v>1</v>
      </c>
      <c r="G109">
        <v>6</v>
      </c>
      <c r="H109">
        <v>3</v>
      </c>
      <c r="I109">
        <v>0</v>
      </c>
      <c r="J109">
        <v>61555</v>
      </c>
      <c r="K109">
        <v>0</v>
      </c>
      <c r="L109">
        <v>3</v>
      </c>
      <c r="M109" t="s">
        <v>154</v>
      </c>
      <c r="N109" t="s">
        <v>284</v>
      </c>
      <c r="O109">
        <v>46204</v>
      </c>
      <c r="P109" s="1">
        <v>32725</v>
      </c>
      <c r="R109" t="s">
        <v>64</v>
      </c>
      <c r="S109" t="s">
        <v>41</v>
      </c>
      <c r="T109" t="s">
        <v>42</v>
      </c>
      <c r="U109" t="s">
        <v>43</v>
      </c>
      <c r="V109" t="s">
        <v>44</v>
      </c>
      <c r="W109" s="1">
        <v>42313</v>
      </c>
      <c r="Y109" t="s">
        <v>45</v>
      </c>
      <c r="Z109" t="s">
        <v>46</v>
      </c>
      <c r="AA109" t="s">
        <v>156</v>
      </c>
      <c r="AB109" t="s">
        <v>179</v>
      </c>
      <c r="AC109">
        <v>21</v>
      </c>
      <c r="AD109" t="s">
        <v>59</v>
      </c>
      <c r="AE109" t="s">
        <v>60</v>
      </c>
      <c r="AF109">
        <v>4.5</v>
      </c>
      <c r="AG109">
        <v>5</v>
      </c>
      <c r="AH109">
        <v>0</v>
      </c>
      <c r="AI109" t="s">
        <v>90</v>
      </c>
      <c r="AJ109">
        <v>0</v>
      </c>
      <c r="AK109">
        <v>20</v>
      </c>
    </row>
    <row r="110" spans="1:37" x14ac:dyDescent="0.35">
      <c r="A110" t="s">
        <v>285</v>
      </c>
      <c r="B110">
        <v>10246</v>
      </c>
      <c r="C110">
        <v>0</v>
      </c>
      <c r="D110">
        <v>0</v>
      </c>
      <c r="E110">
        <v>0</v>
      </c>
      <c r="F110">
        <v>4</v>
      </c>
      <c r="G110">
        <v>3</v>
      </c>
      <c r="H110">
        <v>3</v>
      </c>
      <c r="I110">
        <v>0</v>
      </c>
      <c r="J110">
        <v>114800</v>
      </c>
      <c r="K110">
        <v>1</v>
      </c>
      <c r="L110">
        <v>8</v>
      </c>
      <c r="M110" t="s">
        <v>119</v>
      </c>
      <c r="N110" t="s">
        <v>39</v>
      </c>
      <c r="O110">
        <v>2127</v>
      </c>
      <c r="P110" s="1">
        <v>26150</v>
      </c>
      <c r="R110" t="s">
        <v>64</v>
      </c>
      <c r="S110" t="s">
        <v>41</v>
      </c>
      <c r="T110" t="s">
        <v>42</v>
      </c>
      <c r="U110" t="s">
        <v>43</v>
      </c>
      <c r="V110" t="s">
        <v>44</v>
      </c>
      <c r="W110" s="1">
        <v>42314</v>
      </c>
      <c r="X110" s="1">
        <v>42313</v>
      </c>
      <c r="Y110" t="s">
        <v>248</v>
      </c>
      <c r="Z110" t="s">
        <v>113</v>
      </c>
      <c r="AA110" t="s">
        <v>57</v>
      </c>
      <c r="AB110" t="s">
        <v>58</v>
      </c>
      <c r="AC110">
        <v>4</v>
      </c>
      <c r="AD110" t="s">
        <v>59</v>
      </c>
      <c r="AE110" t="s">
        <v>60</v>
      </c>
      <c r="AF110">
        <v>4.5999999999999996</v>
      </c>
      <c r="AG110">
        <v>4</v>
      </c>
      <c r="AH110">
        <v>4</v>
      </c>
      <c r="AI110" t="s">
        <v>281</v>
      </c>
      <c r="AJ110">
        <v>0</v>
      </c>
      <c r="AK110">
        <v>10</v>
      </c>
    </row>
    <row r="111" spans="1:37" x14ac:dyDescent="0.35">
      <c r="A111" t="s">
        <v>286</v>
      </c>
      <c r="B111">
        <v>10228</v>
      </c>
      <c r="C111">
        <v>1</v>
      </c>
      <c r="D111">
        <v>1</v>
      </c>
      <c r="E111">
        <v>1</v>
      </c>
      <c r="F111">
        <v>1</v>
      </c>
      <c r="G111">
        <v>3</v>
      </c>
      <c r="H111">
        <v>3</v>
      </c>
      <c r="I111">
        <v>0</v>
      </c>
      <c r="J111">
        <v>74679</v>
      </c>
      <c r="K111">
        <v>0</v>
      </c>
      <c r="L111">
        <v>14</v>
      </c>
      <c r="M111" t="s">
        <v>92</v>
      </c>
      <c r="N111" t="s">
        <v>39</v>
      </c>
      <c r="O111">
        <v>2135</v>
      </c>
      <c r="P111" s="1">
        <v>32725</v>
      </c>
      <c r="R111" t="s">
        <v>40</v>
      </c>
      <c r="S111" t="s">
        <v>54</v>
      </c>
      <c r="T111" t="s">
        <v>42</v>
      </c>
      <c r="U111" t="s">
        <v>96</v>
      </c>
      <c r="V111" t="s">
        <v>44</v>
      </c>
      <c r="W111" s="1">
        <v>42315</v>
      </c>
      <c r="Y111" t="s">
        <v>45</v>
      </c>
      <c r="Z111" t="s">
        <v>46</v>
      </c>
      <c r="AA111" t="s">
        <v>57</v>
      </c>
      <c r="AB111" t="s">
        <v>93</v>
      </c>
      <c r="AC111">
        <v>7</v>
      </c>
      <c r="AD111" t="s">
        <v>49</v>
      </c>
      <c r="AE111" t="s">
        <v>60</v>
      </c>
      <c r="AF111">
        <v>4.3</v>
      </c>
      <c r="AG111">
        <v>5</v>
      </c>
      <c r="AH111">
        <v>7</v>
      </c>
      <c r="AI111" s="1">
        <v>43739</v>
      </c>
      <c r="AJ111">
        <v>0</v>
      </c>
      <c r="AK111">
        <v>20</v>
      </c>
    </row>
    <row r="112" spans="1:37" x14ac:dyDescent="0.35">
      <c r="A112" t="s">
        <v>287</v>
      </c>
      <c r="B112">
        <v>10243</v>
      </c>
      <c r="C112">
        <v>0</v>
      </c>
      <c r="D112">
        <v>0</v>
      </c>
      <c r="E112">
        <v>0</v>
      </c>
      <c r="F112">
        <v>1</v>
      </c>
      <c r="G112">
        <v>5</v>
      </c>
      <c r="H112">
        <v>3</v>
      </c>
      <c r="I112">
        <v>0</v>
      </c>
      <c r="J112">
        <v>53018</v>
      </c>
      <c r="K112">
        <v>0</v>
      </c>
      <c r="L112">
        <v>19</v>
      </c>
      <c r="M112" t="s">
        <v>38</v>
      </c>
      <c r="N112" t="s">
        <v>39</v>
      </c>
      <c r="O112">
        <v>2451</v>
      </c>
      <c r="P112" s="1">
        <v>33821</v>
      </c>
      <c r="R112" t="s">
        <v>64</v>
      </c>
      <c r="S112" t="s">
        <v>41</v>
      </c>
      <c r="T112" t="s">
        <v>42</v>
      </c>
      <c r="U112" t="s">
        <v>96</v>
      </c>
      <c r="V112" t="s">
        <v>44</v>
      </c>
      <c r="W112" s="1">
        <v>41589</v>
      </c>
      <c r="Y112" t="s">
        <v>45</v>
      </c>
      <c r="Z112" t="s">
        <v>46</v>
      </c>
      <c r="AA112" t="s">
        <v>47</v>
      </c>
      <c r="AB112" t="s">
        <v>83</v>
      </c>
      <c r="AC112">
        <v>19</v>
      </c>
      <c r="AD112" t="s">
        <v>59</v>
      </c>
      <c r="AE112" t="s">
        <v>60</v>
      </c>
      <c r="AF112">
        <v>4.3</v>
      </c>
      <c r="AG112">
        <v>5</v>
      </c>
      <c r="AH112">
        <v>0</v>
      </c>
      <c r="AI112" t="s">
        <v>94</v>
      </c>
      <c r="AJ112">
        <v>0</v>
      </c>
      <c r="AK112">
        <v>7</v>
      </c>
    </row>
    <row r="113" spans="1:37" x14ac:dyDescent="0.35">
      <c r="A113" t="s">
        <v>288</v>
      </c>
      <c r="B113">
        <v>10031</v>
      </c>
      <c r="C113">
        <v>0</v>
      </c>
      <c r="D113">
        <v>2</v>
      </c>
      <c r="E113">
        <v>1</v>
      </c>
      <c r="F113">
        <v>1</v>
      </c>
      <c r="G113">
        <v>5</v>
      </c>
      <c r="H113">
        <v>4</v>
      </c>
      <c r="I113">
        <v>1</v>
      </c>
      <c r="J113">
        <v>59892</v>
      </c>
      <c r="K113">
        <v>0</v>
      </c>
      <c r="L113">
        <v>19</v>
      </c>
      <c r="M113" t="s">
        <v>38</v>
      </c>
      <c r="N113" t="s">
        <v>39</v>
      </c>
      <c r="O113">
        <v>2108</v>
      </c>
      <c r="P113" s="1">
        <v>32725</v>
      </c>
      <c r="R113" t="s">
        <v>40</v>
      </c>
      <c r="S113" t="s">
        <v>71</v>
      </c>
      <c r="T113" t="s">
        <v>42</v>
      </c>
      <c r="U113" t="s">
        <v>43</v>
      </c>
      <c r="V113" t="s">
        <v>87</v>
      </c>
      <c r="W113" s="1">
        <v>40854</v>
      </c>
      <c r="Y113" t="s">
        <v>45</v>
      </c>
      <c r="Z113" t="s">
        <v>46</v>
      </c>
      <c r="AA113" t="s">
        <v>47</v>
      </c>
      <c r="AB113" t="s">
        <v>88</v>
      </c>
      <c r="AC113">
        <v>12</v>
      </c>
      <c r="AD113" t="s">
        <v>89</v>
      </c>
      <c r="AE113" t="s">
        <v>50</v>
      </c>
      <c r="AF113">
        <v>4.5</v>
      </c>
      <c r="AG113">
        <v>4</v>
      </c>
      <c r="AH113">
        <v>0</v>
      </c>
      <c r="AI113" t="s">
        <v>94</v>
      </c>
      <c r="AJ113">
        <v>0</v>
      </c>
      <c r="AK113">
        <v>1</v>
      </c>
    </row>
    <row r="114" spans="1:37" x14ac:dyDescent="0.35">
      <c r="A114" t="s">
        <v>289</v>
      </c>
      <c r="B114">
        <v>10300</v>
      </c>
      <c r="C114">
        <v>1</v>
      </c>
      <c r="D114">
        <v>1</v>
      </c>
      <c r="E114">
        <v>1</v>
      </c>
      <c r="F114">
        <v>5</v>
      </c>
      <c r="G114">
        <v>5</v>
      </c>
      <c r="H114">
        <v>1</v>
      </c>
      <c r="I114">
        <v>1</v>
      </c>
      <c r="J114">
        <v>68898</v>
      </c>
      <c r="K114">
        <v>1</v>
      </c>
      <c r="L114">
        <v>20</v>
      </c>
      <c r="M114" t="s">
        <v>63</v>
      </c>
      <c r="N114" t="s">
        <v>39</v>
      </c>
      <c r="O114">
        <v>2128</v>
      </c>
      <c r="P114" s="1">
        <v>23721</v>
      </c>
      <c r="R114" t="s">
        <v>40</v>
      </c>
      <c r="S114" t="s">
        <v>54</v>
      </c>
      <c r="T114" t="s">
        <v>42</v>
      </c>
      <c r="U114" t="s">
        <v>43</v>
      </c>
      <c r="V114" t="s">
        <v>87</v>
      </c>
      <c r="W114" s="1">
        <v>40183</v>
      </c>
      <c r="X114" s="1">
        <v>40854</v>
      </c>
      <c r="Y114" t="s">
        <v>55</v>
      </c>
      <c r="Z114" t="s">
        <v>56</v>
      </c>
      <c r="AA114" t="s">
        <v>47</v>
      </c>
      <c r="AB114" t="s">
        <v>88</v>
      </c>
      <c r="AC114">
        <v>12</v>
      </c>
      <c r="AD114" t="s">
        <v>89</v>
      </c>
      <c r="AE114" t="s">
        <v>216</v>
      </c>
      <c r="AF114">
        <v>3</v>
      </c>
      <c r="AG114">
        <v>3</v>
      </c>
      <c r="AH114">
        <v>0</v>
      </c>
      <c r="AI114" s="1">
        <v>40697</v>
      </c>
      <c r="AJ114">
        <v>3</v>
      </c>
      <c r="AK114">
        <v>10</v>
      </c>
    </row>
    <row r="115" spans="1:37" x14ac:dyDescent="0.35">
      <c r="A115" t="s">
        <v>290</v>
      </c>
      <c r="B115">
        <v>10101</v>
      </c>
      <c r="C115">
        <v>0</v>
      </c>
      <c r="D115">
        <v>3</v>
      </c>
      <c r="E115">
        <v>0</v>
      </c>
      <c r="F115">
        <v>1</v>
      </c>
      <c r="G115">
        <v>3</v>
      </c>
      <c r="H115">
        <v>3</v>
      </c>
      <c r="I115">
        <v>0</v>
      </c>
      <c r="J115">
        <v>61242</v>
      </c>
      <c r="K115">
        <v>0</v>
      </c>
      <c r="L115">
        <v>14</v>
      </c>
      <c r="M115" t="s">
        <v>92</v>
      </c>
      <c r="N115" t="s">
        <v>39</v>
      </c>
      <c r="O115">
        <v>2472</v>
      </c>
      <c r="P115" s="1">
        <v>26213</v>
      </c>
      <c r="R115" t="s">
        <v>64</v>
      </c>
      <c r="S115" t="s">
        <v>151</v>
      </c>
      <c r="T115" t="s">
        <v>42</v>
      </c>
      <c r="U115" t="s">
        <v>96</v>
      </c>
      <c r="V115" t="s">
        <v>44</v>
      </c>
      <c r="W115" s="1">
        <v>42125</v>
      </c>
      <c r="Y115" t="s">
        <v>45</v>
      </c>
      <c r="Z115" t="s">
        <v>46</v>
      </c>
      <c r="AA115" t="s">
        <v>57</v>
      </c>
      <c r="AB115" t="s">
        <v>93</v>
      </c>
      <c r="AC115">
        <v>7</v>
      </c>
      <c r="AD115" t="s">
        <v>84</v>
      </c>
      <c r="AE115" t="s">
        <v>60</v>
      </c>
      <c r="AF115">
        <v>4.6100000000000003</v>
      </c>
      <c r="AG115">
        <v>4</v>
      </c>
      <c r="AH115">
        <v>5</v>
      </c>
      <c r="AI115" t="s">
        <v>200</v>
      </c>
      <c r="AJ115">
        <v>0</v>
      </c>
      <c r="AK115">
        <v>11</v>
      </c>
    </row>
    <row r="116" spans="1:37" x14ac:dyDescent="0.35">
      <c r="A116" t="s">
        <v>291</v>
      </c>
      <c r="B116">
        <v>10237</v>
      </c>
      <c r="C116">
        <v>1</v>
      </c>
      <c r="D116">
        <v>1</v>
      </c>
      <c r="E116">
        <v>0</v>
      </c>
      <c r="F116">
        <v>3</v>
      </c>
      <c r="G116">
        <v>5</v>
      </c>
      <c r="H116">
        <v>3</v>
      </c>
      <c r="I116">
        <v>0</v>
      </c>
      <c r="J116">
        <v>66825</v>
      </c>
      <c r="K116">
        <v>0</v>
      </c>
      <c r="L116">
        <v>20</v>
      </c>
      <c r="M116" t="s">
        <v>63</v>
      </c>
      <c r="N116" t="s">
        <v>39</v>
      </c>
      <c r="O116">
        <v>1886</v>
      </c>
      <c r="P116" s="1">
        <v>27280</v>
      </c>
      <c r="R116" t="s">
        <v>64</v>
      </c>
      <c r="S116" t="s">
        <v>54</v>
      </c>
      <c r="T116" t="s">
        <v>42</v>
      </c>
      <c r="U116" t="s">
        <v>43</v>
      </c>
      <c r="V116" t="s">
        <v>44</v>
      </c>
      <c r="W116" s="1">
        <v>41978</v>
      </c>
      <c r="Y116" t="s">
        <v>45</v>
      </c>
      <c r="Z116" t="s">
        <v>46</v>
      </c>
      <c r="AA116" t="s">
        <v>47</v>
      </c>
      <c r="AB116" t="s">
        <v>98</v>
      </c>
      <c r="AC116">
        <v>14</v>
      </c>
      <c r="AD116" t="s">
        <v>49</v>
      </c>
      <c r="AE116" t="s">
        <v>60</v>
      </c>
      <c r="AF116">
        <v>4.5999999999999996</v>
      </c>
      <c r="AG116">
        <v>3</v>
      </c>
      <c r="AH116">
        <v>0</v>
      </c>
      <c r="AI116" s="1">
        <v>43648</v>
      </c>
      <c r="AJ116">
        <v>0</v>
      </c>
      <c r="AK116">
        <v>20</v>
      </c>
    </row>
    <row r="117" spans="1:37" x14ac:dyDescent="0.35">
      <c r="A117" t="s">
        <v>292</v>
      </c>
      <c r="B117">
        <v>10051</v>
      </c>
      <c r="C117">
        <v>1</v>
      </c>
      <c r="D117">
        <v>1</v>
      </c>
      <c r="E117">
        <v>1</v>
      </c>
      <c r="F117">
        <v>1</v>
      </c>
      <c r="G117">
        <v>5</v>
      </c>
      <c r="H117">
        <v>3</v>
      </c>
      <c r="I117">
        <v>0</v>
      </c>
      <c r="J117">
        <v>48285</v>
      </c>
      <c r="K117">
        <v>0</v>
      </c>
      <c r="L117">
        <v>19</v>
      </c>
      <c r="M117" t="s">
        <v>38</v>
      </c>
      <c r="N117" t="s">
        <v>39</v>
      </c>
      <c r="O117">
        <v>2169</v>
      </c>
      <c r="P117" s="1">
        <v>29438</v>
      </c>
      <c r="R117" t="s">
        <v>40</v>
      </c>
      <c r="S117" t="s">
        <v>54</v>
      </c>
      <c r="T117" t="s">
        <v>42</v>
      </c>
      <c r="U117" t="s">
        <v>43</v>
      </c>
      <c r="V117" t="s">
        <v>44</v>
      </c>
      <c r="W117" s="1">
        <v>40946</v>
      </c>
      <c r="Y117" t="s">
        <v>45</v>
      </c>
      <c r="Z117" t="s">
        <v>46</v>
      </c>
      <c r="AA117" t="s">
        <v>47</v>
      </c>
      <c r="AB117" t="s">
        <v>98</v>
      </c>
      <c r="AC117">
        <v>14</v>
      </c>
      <c r="AD117" t="s">
        <v>49</v>
      </c>
      <c r="AE117" t="s">
        <v>60</v>
      </c>
      <c r="AF117">
        <v>5</v>
      </c>
      <c r="AG117">
        <v>3</v>
      </c>
      <c r="AH117">
        <v>0</v>
      </c>
      <c r="AI117" t="s">
        <v>115</v>
      </c>
      <c r="AJ117">
        <v>0</v>
      </c>
      <c r="AK117">
        <v>2</v>
      </c>
    </row>
    <row r="118" spans="1:37" x14ac:dyDescent="0.35">
      <c r="A118" t="s">
        <v>293</v>
      </c>
      <c r="B118">
        <v>10218</v>
      </c>
      <c r="C118">
        <v>0</v>
      </c>
      <c r="D118">
        <v>3</v>
      </c>
      <c r="E118">
        <v>0</v>
      </c>
      <c r="F118">
        <v>3</v>
      </c>
      <c r="G118">
        <v>5</v>
      </c>
      <c r="H118">
        <v>3</v>
      </c>
      <c r="I118">
        <v>0</v>
      </c>
      <c r="J118">
        <v>66149</v>
      </c>
      <c r="K118">
        <v>0</v>
      </c>
      <c r="L118">
        <v>20</v>
      </c>
      <c r="M118" t="s">
        <v>63</v>
      </c>
      <c r="N118" t="s">
        <v>39</v>
      </c>
      <c r="O118">
        <v>1824</v>
      </c>
      <c r="P118" s="1">
        <v>30540</v>
      </c>
      <c r="R118" t="s">
        <v>64</v>
      </c>
      <c r="S118" t="s">
        <v>151</v>
      </c>
      <c r="T118" t="s">
        <v>42</v>
      </c>
      <c r="U118" t="s">
        <v>43</v>
      </c>
      <c r="V118" t="s">
        <v>294</v>
      </c>
      <c r="W118" s="1">
        <v>41589</v>
      </c>
      <c r="Y118" t="s">
        <v>45</v>
      </c>
      <c r="Z118" t="s">
        <v>46</v>
      </c>
      <c r="AA118" t="s">
        <v>47</v>
      </c>
      <c r="AB118" t="s">
        <v>66</v>
      </c>
      <c r="AC118">
        <v>20</v>
      </c>
      <c r="AD118" t="s">
        <v>74</v>
      </c>
      <c r="AE118" t="s">
        <v>60</v>
      </c>
      <c r="AF118">
        <v>4.4000000000000004</v>
      </c>
      <c r="AG118">
        <v>5</v>
      </c>
      <c r="AH118">
        <v>0</v>
      </c>
      <c r="AI118" t="s">
        <v>159</v>
      </c>
      <c r="AJ118">
        <v>0</v>
      </c>
      <c r="AK118">
        <v>1</v>
      </c>
    </row>
    <row r="119" spans="1:37" x14ac:dyDescent="0.35">
      <c r="A119" t="s">
        <v>295</v>
      </c>
      <c r="B119">
        <v>10256</v>
      </c>
      <c r="C119">
        <v>1</v>
      </c>
      <c r="D119">
        <v>1</v>
      </c>
      <c r="E119">
        <v>0</v>
      </c>
      <c r="F119">
        <v>3</v>
      </c>
      <c r="G119">
        <v>5</v>
      </c>
      <c r="H119">
        <v>3</v>
      </c>
      <c r="I119">
        <v>0</v>
      </c>
      <c r="J119">
        <v>49256</v>
      </c>
      <c r="K119">
        <v>0</v>
      </c>
      <c r="L119">
        <v>19</v>
      </c>
      <c r="M119" t="s">
        <v>38</v>
      </c>
      <c r="N119" t="s">
        <v>39</v>
      </c>
      <c r="O119">
        <v>1864</v>
      </c>
      <c r="P119" s="1">
        <v>27282</v>
      </c>
      <c r="R119" t="s">
        <v>64</v>
      </c>
      <c r="S119" t="s">
        <v>54</v>
      </c>
      <c r="T119" t="s">
        <v>42</v>
      </c>
      <c r="U119" t="s">
        <v>43</v>
      </c>
      <c r="V119" t="s">
        <v>123</v>
      </c>
      <c r="W119" s="1">
        <v>41589</v>
      </c>
      <c r="Y119" t="s">
        <v>45</v>
      </c>
      <c r="Z119" t="s">
        <v>46</v>
      </c>
      <c r="AA119" t="s">
        <v>47</v>
      </c>
      <c r="AB119" t="s">
        <v>66</v>
      </c>
      <c r="AC119">
        <v>20</v>
      </c>
      <c r="AD119" t="s">
        <v>49</v>
      </c>
      <c r="AE119" t="s">
        <v>60</v>
      </c>
      <c r="AF119">
        <v>4.0999999999999996</v>
      </c>
      <c r="AG119">
        <v>5</v>
      </c>
      <c r="AH119">
        <v>0</v>
      </c>
      <c r="AI119" t="s">
        <v>296</v>
      </c>
      <c r="AJ119">
        <v>0</v>
      </c>
      <c r="AK119">
        <v>3</v>
      </c>
    </row>
    <row r="120" spans="1:37" x14ac:dyDescent="0.35">
      <c r="A120" t="s">
        <v>297</v>
      </c>
      <c r="B120">
        <v>10098</v>
      </c>
      <c r="C120">
        <v>0</v>
      </c>
      <c r="D120">
        <v>2</v>
      </c>
      <c r="E120">
        <v>1</v>
      </c>
      <c r="F120">
        <v>1</v>
      </c>
      <c r="G120">
        <v>5</v>
      </c>
      <c r="H120">
        <v>3</v>
      </c>
      <c r="I120">
        <v>0</v>
      </c>
      <c r="J120">
        <v>62957</v>
      </c>
      <c r="K120">
        <v>0</v>
      </c>
      <c r="L120">
        <v>18</v>
      </c>
      <c r="M120" t="s">
        <v>141</v>
      </c>
      <c r="N120" t="s">
        <v>39</v>
      </c>
      <c r="O120">
        <v>1752</v>
      </c>
      <c r="P120" s="1">
        <v>29897</v>
      </c>
      <c r="R120" t="s">
        <v>40</v>
      </c>
      <c r="S120" t="s">
        <v>71</v>
      </c>
      <c r="T120" t="s">
        <v>42</v>
      </c>
      <c r="U120" t="s">
        <v>43</v>
      </c>
      <c r="V120" t="s">
        <v>44</v>
      </c>
      <c r="W120" s="1">
        <v>42041</v>
      </c>
      <c r="Y120" t="s">
        <v>45</v>
      </c>
      <c r="Z120" t="s">
        <v>46</v>
      </c>
      <c r="AA120" t="s">
        <v>47</v>
      </c>
      <c r="AB120" t="s">
        <v>143</v>
      </c>
      <c r="AC120">
        <v>2</v>
      </c>
      <c r="AD120" t="s">
        <v>84</v>
      </c>
      <c r="AE120" t="s">
        <v>60</v>
      </c>
      <c r="AF120">
        <v>4.63</v>
      </c>
      <c r="AG120">
        <v>3</v>
      </c>
      <c r="AH120">
        <v>0</v>
      </c>
      <c r="AI120" s="1">
        <v>43556</v>
      </c>
      <c r="AJ120">
        <v>0</v>
      </c>
      <c r="AK120">
        <v>2</v>
      </c>
    </row>
    <row r="121" spans="1:37" x14ac:dyDescent="0.35">
      <c r="A121" t="s">
        <v>298</v>
      </c>
      <c r="B121">
        <v>10059</v>
      </c>
      <c r="C121">
        <v>0</v>
      </c>
      <c r="D121">
        <v>2</v>
      </c>
      <c r="E121">
        <v>0</v>
      </c>
      <c r="F121">
        <v>5</v>
      </c>
      <c r="G121">
        <v>5</v>
      </c>
      <c r="H121">
        <v>3</v>
      </c>
      <c r="I121">
        <v>0</v>
      </c>
      <c r="J121">
        <v>63813</v>
      </c>
      <c r="K121">
        <v>1</v>
      </c>
      <c r="L121">
        <v>19</v>
      </c>
      <c r="M121" t="s">
        <v>38</v>
      </c>
      <c r="N121" t="s">
        <v>39</v>
      </c>
      <c r="O121">
        <v>2176</v>
      </c>
      <c r="P121" s="1">
        <v>30540</v>
      </c>
      <c r="R121" t="s">
        <v>64</v>
      </c>
      <c r="S121" t="s">
        <v>71</v>
      </c>
      <c r="T121" t="s">
        <v>42</v>
      </c>
      <c r="U121" t="s">
        <v>43</v>
      </c>
      <c r="V121" t="s">
        <v>44</v>
      </c>
      <c r="W121" s="1">
        <v>40854</v>
      </c>
      <c r="X121" s="1">
        <v>41944</v>
      </c>
      <c r="Y121" t="s">
        <v>218</v>
      </c>
      <c r="Z121" t="s">
        <v>56</v>
      </c>
      <c r="AA121" t="s">
        <v>47</v>
      </c>
      <c r="AB121" t="s">
        <v>107</v>
      </c>
      <c r="AC121">
        <v>18</v>
      </c>
      <c r="AD121" t="s">
        <v>129</v>
      </c>
      <c r="AE121" t="s">
        <v>60</v>
      </c>
      <c r="AF121">
        <v>5</v>
      </c>
      <c r="AG121">
        <v>5</v>
      </c>
      <c r="AH121">
        <v>0</v>
      </c>
      <c r="AI121" s="1">
        <v>41339</v>
      </c>
      <c r="AJ121">
        <v>0</v>
      </c>
      <c r="AK121">
        <v>17</v>
      </c>
    </row>
    <row r="122" spans="1:37" x14ac:dyDescent="0.35">
      <c r="A122" t="s">
        <v>299</v>
      </c>
      <c r="B122">
        <v>10234</v>
      </c>
      <c r="C122">
        <v>1</v>
      </c>
      <c r="D122">
        <v>1</v>
      </c>
      <c r="E122">
        <v>1</v>
      </c>
      <c r="F122">
        <v>1</v>
      </c>
      <c r="G122">
        <v>3</v>
      </c>
      <c r="H122">
        <v>3</v>
      </c>
      <c r="I122">
        <v>0</v>
      </c>
      <c r="J122">
        <v>99020</v>
      </c>
      <c r="K122">
        <v>0</v>
      </c>
      <c r="L122">
        <v>4</v>
      </c>
      <c r="M122" t="s">
        <v>221</v>
      </c>
      <c r="N122" t="s">
        <v>39</v>
      </c>
      <c r="O122">
        <v>2134</v>
      </c>
      <c r="P122" s="1">
        <v>27282</v>
      </c>
      <c r="R122" t="s">
        <v>40</v>
      </c>
      <c r="S122" t="s">
        <v>54</v>
      </c>
      <c r="T122" t="s">
        <v>42</v>
      </c>
      <c r="U122" t="s">
        <v>43</v>
      </c>
      <c r="V122" t="s">
        <v>87</v>
      </c>
      <c r="W122" s="1">
        <v>42856</v>
      </c>
      <c r="Y122" t="s">
        <v>45</v>
      </c>
      <c r="Z122" t="s">
        <v>46</v>
      </c>
      <c r="AA122" t="s">
        <v>57</v>
      </c>
      <c r="AB122" t="s">
        <v>222</v>
      </c>
      <c r="AC122">
        <v>13</v>
      </c>
      <c r="AD122" t="s">
        <v>59</v>
      </c>
      <c r="AE122" t="s">
        <v>60</v>
      </c>
      <c r="AF122">
        <v>4.2</v>
      </c>
      <c r="AG122">
        <v>5</v>
      </c>
      <c r="AH122">
        <v>5</v>
      </c>
      <c r="AI122" t="s">
        <v>200</v>
      </c>
      <c r="AJ122">
        <v>0</v>
      </c>
      <c r="AK122">
        <v>8</v>
      </c>
    </row>
    <row r="123" spans="1:37" x14ac:dyDescent="0.35">
      <c r="A123" t="s">
        <v>300</v>
      </c>
      <c r="B123">
        <v>10109</v>
      </c>
      <c r="C123">
        <v>0</v>
      </c>
      <c r="D123">
        <v>0</v>
      </c>
      <c r="E123">
        <v>1</v>
      </c>
      <c r="F123">
        <v>5</v>
      </c>
      <c r="G123">
        <v>6</v>
      </c>
      <c r="H123">
        <v>3</v>
      </c>
      <c r="I123">
        <v>0</v>
      </c>
      <c r="J123">
        <v>71707</v>
      </c>
      <c r="K123">
        <v>1</v>
      </c>
      <c r="L123">
        <v>3</v>
      </c>
      <c r="M123" t="s">
        <v>154</v>
      </c>
      <c r="N123" t="s">
        <v>301</v>
      </c>
      <c r="O123">
        <v>37129</v>
      </c>
      <c r="P123" s="1">
        <v>25514</v>
      </c>
      <c r="R123" t="s">
        <v>40</v>
      </c>
      <c r="S123" t="s">
        <v>41</v>
      </c>
      <c r="T123" t="s">
        <v>42</v>
      </c>
      <c r="U123" t="s">
        <v>43</v>
      </c>
      <c r="V123" t="s">
        <v>106</v>
      </c>
      <c r="W123" s="1">
        <v>41093</v>
      </c>
      <c r="X123" s="1">
        <v>41978</v>
      </c>
      <c r="Y123" t="s">
        <v>182</v>
      </c>
      <c r="Z123" t="s">
        <v>56</v>
      </c>
      <c r="AA123" t="s">
        <v>156</v>
      </c>
      <c r="AB123" t="s">
        <v>157</v>
      </c>
      <c r="AC123">
        <v>17</v>
      </c>
      <c r="AD123" t="s">
        <v>49</v>
      </c>
      <c r="AE123" t="s">
        <v>60</v>
      </c>
      <c r="AF123">
        <v>4.5</v>
      </c>
      <c r="AG123">
        <v>5</v>
      </c>
      <c r="AH123">
        <v>0</v>
      </c>
      <c r="AI123" s="1">
        <v>41276</v>
      </c>
      <c r="AJ123">
        <v>0</v>
      </c>
      <c r="AK123">
        <v>20</v>
      </c>
    </row>
    <row r="124" spans="1:37" x14ac:dyDescent="0.35">
      <c r="A124" t="s">
        <v>302</v>
      </c>
      <c r="B124">
        <v>10125</v>
      </c>
      <c r="C124">
        <v>1</v>
      </c>
      <c r="D124">
        <v>1</v>
      </c>
      <c r="E124">
        <v>0</v>
      </c>
      <c r="F124">
        <v>1</v>
      </c>
      <c r="G124">
        <v>5</v>
      </c>
      <c r="H124">
        <v>3</v>
      </c>
      <c r="I124">
        <v>0</v>
      </c>
      <c r="J124">
        <v>54828</v>
      </c>
      <c r="K124">
        <v>0</v>
      </c>
      <c r="L124">
        <v>19</v>
      </c>
      <c r="M124" t="s">
        <v>38</v>
      </c>
      <c r="N124" t="s">
        <v>39</v>
      </c>
      <c r="O124">
        <v>2127</v>
      </c>
      <c r="P124" s="1">
        <v>27282</v>
      </c>
      <c r="R124" t="s">
        <v>64</v>
      </c>
      <c r="S124" t="s">
        <v>54</v>
      </c>
      <c r="T124" t="s">
        <v>42</v>
      </c>
      <c r="U124" t="s">
        <v>43</v>
      </c>
      <c r="V124" t="s">
        <v>44</v>
      </c>
      <c r="W124" s="1">
        <v>40854</v>
      </c>
      <c r="Y124" t="s">
        <v>45</v>
      </c>
      <c r="Z124" t="s">
        <v>46</v>
      </c>
      <c r="AA124" t="s">
        <v>47</v>
      </c>
      <c r="AB124" t="s">
        <v>48</v>
      </c>
      <c r="AC124">
        <v>22</v>
      </c>
      <c r="AD124" t="s">
        <v>74</v>
      </c>
      <c r="AE124" t="s">
        <v>60</v>
      </c>
      <c r="AF124">
        <v>4.2</v>
      </c>
      <c r="AG124">
        <v>4</v>
      </c>
      <c r="AH124">
        <v>0</v>
      </c>
      <c r="AI124" t="s">
        <v>165</v>
      </c>
      <c r="AJ124">
        <v>0</v>
      </c>
      <c r="AK124">
        <v>13</v>
      </c>
    </row>
    <row r="125" spans="1:37" x14ac:dyDescent="0.35">
      <c r="A125" t="s">
        <v>303</v>
      </c>
      <c r="B125">
        <v>10074</v>
      </c>
      <c r="C125">
        <v>0</v>
      </c>
      <c r="D125">
        <v>0</v>
      </c>
      <c r="E125">
        <v>1</v>
      </c>
      <c r="F125">
        <v>1</v>
      </c>
      <c r="G125">
        <v>5</v>
      </c>
      <c r="H125">
        <v>3</v>
      </c>
      <c r="I125">
        <v>0</v>
      </c>
      <c r="J125">
        <v>64246</v>
      </c>
      <c r="K125">
        <v>0</v>
      </c>
      <c r="L125">
        <v>20</v>
      </c>
      <c r="M125" t="s">
        <v>63</v>
      </c>
      <c r="N125" t="s">
        <v>39</v>
      </c>
      <c r="O125">
        <v>2155</v>
      </c>
      <c r="P125" s="1">
        <v>32424</v>
      </c>
      <c r="R125" t="s">
        <v>40</v>
      </c>
      <c r="S125" t="s">
        <v>41</v>
      </c>
      <c r="T125" t="s">
        <v>42</v>
      </c>
      <c r="U125" t="s">
        <v>96</v>
      </c>
      <c r="V125" t="s">
        <v>44</v>
      </c>
      <c r="W125" s="1">
        <v>41589</v>
      </c>
      <c r="Y125" t="s">
        <v>45</v>
      </c>
      <c r="Z125" t="s">
        <v>46</v>
      </c>
      <c r="AA125" t="s">
        <v>47</v>
      </c>
      <c r="AB125" t="s">
        <v>107</v>
      </c>
      <c r="AC125">
        <v>18</v>
      </c>
      <c r="AD125" t="s">
        <v>49</v>
      </c>
      <c r="AE125" t="s">
        <v>60</v>
      </c>
      <c r="AF125">
        <v>5</v>
      </c>
      <c r="AG125">
        <v>3</v>
      </c>
      <c r="AH125">
        <v>0</v>
      </c>
      <c r="AI125" s="1">
        <v>43678</v>
      </c>
      <c r="AJ125">
        <v>0</v>
      </c>
      <c r="AK125">
        <v>20</v>
      </c>
    </row>
    <row r="126" spans="1:37" x14ac:dyDescent="0.35">
      <c r="A126" t="s">
        <v>304</v>
      </c>
      <c r="B126">
        <v>10097</v>
      </c>
      <c r="C126">
        <v>0</v>
      </c>
      <c r="D126">
        <v>0</v>
      </c>
      <c r="E126">
        <v>0</v>
      </c>
      <c r="F126">
        <v>5</v>
      </c>
      <c r="G126">
        <v>5</v>
      </c>
      <c r="H126">
        <v>3</v>
      </c>
      <c r="I126">
        <v>0</v>
      </c>
      <c r="J126">
        <v>52177</v>
      </c>
      <c r="K126">
        <v>1</v>
      </c>
      <c r="L126">
        <v>19</v>
      </c>
      <c r="M126" t="s">
        <v>38</v>
      </c>
      <c r="N126" t="s">
        <v>39</v>
      </c>
      <c r="O126">
        <v>2324</v>
      </c>
      <c r="P126" s="1">
        <v>19247</v>
      </c>
      <c r="R126" t="s">
        <v>64</v>
      </c>
      <c r="S126" t="s">
        <v>41</v>
      </c>
      <c r="T126" t="s">
        <v>42</v>
      </c>
      <c r="U126" t="s">
        <v>43</v>
      </c>
      <c r="V126" t="s">
        <v>44</v>
      </c>
      <c r="W126" s="1">
        <v>41153</v>
      </c>
      <c r="X126" s="1">
        <v>42313</v>
      </c>
      <c r="Y126" t="s">
        <v>142</v>
      </c>
      <c r="Z126" t="s">
        <v>56</v>
      </c>
      <c r="AA126" t="s">
        <v>47</v>
      </c>
      <c r="AB126" t="s">
        <v>73</v>
      </c>
      <c r="AC126">
        <v>39</v>
      </c>
      <c r="AD126" t="s">
        <v>129</v>
      </c>
      <c r="AE126" t="s">
        <v>60</v>
      </c>
      <c r="AF126">
        <v>4.6399999999999997</v>
      </c>
      <c r="AG126">
        <v>4</v>
      </c>
      <c r="AH126">
        <v>0</v>
      </c>
      <c r="AI126" s="1">
        <v>42040</v>
      </c>
      <c r="AJ126">
        <v>0</v>
      </c>
      <c r="AK126">
        <v>8</v>
      </c>
    </row>
    <row r="127" spans="1:37" x14ac:dyDescent="0.35">
      <c r="A127" t="s">
        <v>305</v>
      </c>
      <c r="B127">
        <v>10007</v>
      </c>
      <c r="C127">
        <v>1</v>
      </c>
      <c r="D127">
        <v>1</v>
      </c>
      <c r="E127">
        <v>0</v>
      </c>
      <c r="F127">
        <v>1</v>
      </c>
      <c r="G127">
        <v>5</v>
      </c>
      <c r="H127">
        <v>4</v>
      </c>
      <c r="I127">
        <v>0</v>
      </c>
      <c r="J127">
        <v>62065</v>
      </c>
      <c r="K127">
        <v>0</v>
      </c>
      <c r="L127">
        <v>19</v>
      </c>
      <c r="M127" t="s">
        <v>38</v>
      </c>
      <c r="N127" t="s">
        <v>39</v>
      </c>
      <c r="O127">
        <v>1886</v>
      </c>
      <c r="P127" s="1">
        <v>27065</v>
      </c>
      <c r="R127" t="s">
        <v>64</v>
      </c>
      <c r="S127" t="s">
        <v>54</v>
      </c>
      <c r="T127" t="s">
        <v>42</v>
      </c>
      <c r="U127" t="s">
        <v>43</v>
      </c>
      <c r="V127" t="s">
        <v>44</v>
      </c>
      <c r="W127" s="1">
        <v>41978</v>
      </c>
      <c r="Y127" t="s">
        <v>45</v>
      </c>
      <c r="Z127" t="s">
        <v>46</v>
      </c>
      <c r="AA127" t="s">
        <v>47</v>
      </c>
      <c r="AB127" t="s">
        <v>76</v>
      </c>
      <c r="AC127">
        <v>11</v>
      </c>
      <c r="AD127" t="s">
        <v>129</v>
      </c>
      <c r="AE127" t="s">
        <v>50</v>
      </c>
      <c r="AF127">
        <v>4.76</v>
      </c>
      <c r="AG127">
        <v>4</v>
      </c>
      <c r="AH127">
        <v>0</v>
      </c>
      <c r="AI127" t="s">
        <v>296</v>
      </c>
      <c r="AJ127">
        <v>0</v>
      </c>
      <c r="AK127">
        <v>5</v>
      </c>
    </row>
    <row r="128" spans="1:37" x14ac:dyDescent="0.35">
      <c r="A128" t="s">
        <v>306</v>
      </c>
      <c r="B128">
        <v>10129</v>
      </c>
      <c r="C128">
        <v>0</v>
      </c>
      <c r="D128">
        <v>0</v>
      </c>
      <c r="E128">
        <v>1</v>
      </c>
      <c r="F128">
        <v>1</v>
      </c>
      <c r="G128">
        <v>5</v>
      </c>
      <c r="H128">
        <v>3</v>
      </c>
      <c r="I128">
        <v>0</v>
      </c>
      <c r="J128">
        <v>46998</v>
      </c>
      <c r="K128">
        <v>0</v>
      </c>
      <c r="L128">
        <v>19</v>
      </c>
      <c r="M128" t="s">
        <v>38</v>
      </c>
      <c r="N128" t="s">
        <v>39</v>
      </c>
      <c r="O128">
        <v>2149</v>
      </c>
      <c r="P128" s="1">
        <v>30773</v>
      </c>
      <c r="R128" t="s">
        <v>40</v>
      </c>
      <c r="S128" t="s">
        <v>41</v>
      </c>
      <c r="T128" t="s">
        <v>42</v>
      </c>
      <c r="U128" t="s">
        <v>43</v>
      </c>
      <c r="V128" t="s">
        <v>44</v>
      </c>
      <c r="W128" s="1">
        <v>41093</v>
      </c>
      <c r="Y128" t="s">
        <v>45</v>
      </c>
      <c r="Z128" t="s">
        <v>46</v>
      </c>
      <c r="AA128" t="s">
        <v>47</v>
      </c>
      <c r="AB128" t="s">
        <v>83</v>
      </c>
      <c r="AC128">
        <v>19</v>
      </c>
      <c r="AD128" t="s">
        <v>74</v>
      </c>
      <c r="AE128" t="s">
        <v>60</v>
      </c>
      <c r="AF128">
        <v>4.17</v>
      </c>
      <c r="AG128">
        <v>4</v>
      </c>
      <c r="AH128">
        <v>0</v>
      </c>
      <c r="AI128" s="1">
        <v>43771</v>
      </c>
      <c r="AJ128">
        <v>0</v>
      </c>
      <c r="AK128">
        <v>1</v>
      </c>
    </row>
    <row r="129" spans="1:37" x14ac:dyDescent="0.35">
      <c r="A129" t="s">
        <v>307</v>
      </c>
      <c r="B129">
        <v>10075</v>
      </c>
      <c r="C129">
        <v>0</v>
      </c>
      <c r="D129">
        <v>0</v>
      </c>
      <c r="E129">
        <v>0</v>
      </c>
      <c r="F129">
        <v>5</v>
      </c>
      <c r="G129">
        <v>5</v>
      </c>
      <c r="H129">
        <v>3</v>
      </c>
      <c r="I129">
        <v>0</v>
      </c>
      <c r="J129">
        <v>68099</v>
      </c>
      <c r="K129">
        <v>1</v>
      </c>
      <c r="L129">
        <v>20</v>
      </c>
      <c r="M129" t="s">
        <v>63</v>
      </c>
      <c r="N129" t="s">
        <v>39</v>
      </c>
      <c r="O129">
        <v>2021</v>
      </c>
      <c r="P129" s="1">
        <v>27065</v>
      </c>
      <c r="R129" t="s">
        <v>64</v>
      </c>
      <c r="S129" t="s">
        <v>41</v>
      </c>
      <c r="T129" t="s">
        <v>42</v>
      </c>
      <c r="U129" t="s">
        <v>43</v>
      </c>
      <c r="V129" t="s">
        <v>44</v>
      </c>
      <c r="W129" s="1">
        <v>40817</v>
      </c>
      <c r="X129" s="1">
        <v>41589</v>
      </c>
      <c r="Y129" t="s">
        <v>65</v>
      </c>
      <c r="Z129" t="s">
        <v>56</v>
      </c>
      <c r="AA129" t="s">
        <v>47</v>
      </c>
      <c r="AB129" t="s">
        <v>107</v>
      </c>
      <c r="AC129">
        <v>18</v>
      </c>
      <c r="AD129" t="s">
        <v>129</v>
      </c>
      <c r="AE129" t="s">
        <v>60</v>
      </c>
      <c r="AF129">
        <v>5</v>
      </c>
      <c r="AG129">
        <v>3</v>
      </c>
      <c r="AH129">
        <v>0</v>
      </c>
      <c r="AI129" t="s">
        <v>308</v>
      </c>
      <c r="AJ129">
        <v>0</v>
      </c>
      <c r="AK129">
        <v>15</v>
      </c>
    </row>
    <row r="130" spans="1:37" x14ac:dyDescent="0.35">
      <c r="A130" t="s">
        <v>309</v>
      </c>
      <c r="B130">
        <v>10167</v>
      </c>
      <c r="C130">
        <v>1</v>
      </c>
      <c r="D130">
        <v>1</v>
      </c>
      <c r="E130">
        <v>1</v>
      </c>
      <c r="F130">
        <v>1</v>
      </c>
      <c r="G130">
        <v>6</v>
      </c>
      <c r="H130">
        <v>3</v>
      </c>
      <c r="I130">
        <v>0</v>
      </c>
      <c r="J130">
        <v>70545</v>
      </c>
      <c r="K130">
        <v>0</v>
      </c>
      <c r="L130">
        <v>3</v>
      </c>
      <c r="M130" t="s">
        <v>154</v>
      </c>
      <c r="N130" t="s">
        <v>310</v>
      </c>
      <c r="O130">
        <v>3062</v>
      </c>
      <c r="P130" s="1">
        <v>30773</v>
      </c>
      <c r="R130" t="s">
        <v>40</v>
      </c>
      <c r="S130" t="s">
        <v>54</v>
      </c>
      <c r="T130" t="s">
        <v>42</v>
      </c>
      <c r="U130" t="s">
        <v>43</v>
      </c>
      <c r="V130" t="s">
        <v>294</v>
      </c>
      <c r="W130" s="1">
        <v>41978</v>
      </c>
      <c r="Y130" t="s">
        <v>45</v>
      </c>
      <c r="Z130" t="s">
        <v>46</v>
      </c>
      <c r="AA130" t="s">
        <v>156</v>
      </c>
      <c r="AB130" t="s">
        <v>157</v>
      </c>
      <c r="AC130">
        <v>17</v>
      </c>
      <c r="AD130" t="s">
        <v>59</v>
      </c>
      <c r="AE130" t="s">
        <v>60</v>
      </c>
      <c r="AF130">
        <v>3.6</v>
      </c>
      <c r="AG130">
        <v>5</v>
      </c>
      <c r="AH130">
        <v>0</v>
      </c>
      <c r="AI130" t="s">
        <v>167</v>
      </c>
      <c r="AJ130">
        <v>0</v>
      </c>
      <c r="AK130">
        <v>9</v>
      </c>
    </row>
    <row r="131" spans="1:37" x14ac:dyDescent="0.35">
      <c r="A131" t="s">
        <v>311</v>
      </c>
      <c r="B131">
        <v>10195</v>
      </c>
      <c r="C131">
        <v>1</v>
      </c>
      <c r="D131">
        <v>1</v>
      </c>
      <c r="E131">
        <v>0</v>
      </c>
      <c r="F131">
        <v>5</v>
      </c>
      <c r="G131">
        <v>5</v>
      </c>
      <c r="H131">
        <v>3</v>
      </c>
      <c r="I131">
        <v>0</v>
      </c>
      <c r="J131">
        <v>63478</v>
      </c>
      <c r="K131">
        <v>1</v>
      </c>
      <c r="L131">
        <v>20</v>
      </c>
      <c r="M131" t="s">
        <v>63</v>
      </c>
      <c r="N131" t="s">
        <v>39</v>
      </c>
      <c r="O131">
        <v>2445</v>
      </c>
      <c r="P131" s="1">
        <v>27065</v>
      </c>
      <c r="R131" t="s">
        <v>64</v>
      </c>
      <c r="S131" t="s">
        <v>54</v>
      </c>
      <c r="T131" t="s">
        <v>184</v>
      </c>
      <c r="U131" t="s">
        <v>43</v>
      </c>
      <c r="V131" t="s">
        <v>44</v>
      </c>
      <c r="W131" s="1">
        <v>40854</v>
      </c>
      <c r="X131" s="1">
        <v>41094</v>
      </c>
      <c r="Y131" t="s">
        <v>182</v>
      </c>
      <c r="Z131" t="s">
        <v>56</v>
      </c>
      <c r="AA131" t="s">
        <v>47</v>
      </c>
      <c r="AB131" t="s">
        <v>48</v>
      </c>
      <c r="AC131">
        <v>30</v>
      </c>
      <c r="AD131" t="s">
        <v>59</v>
      </c>
      <c r="AE131" t="s">
        <v>60</v>
      </c>
      <c r="AF131">
        <v>3.03</v>
      </c>
      <c r="AG131">
        <v>5</v>
      </c>
      <c r="AH131">
        <v>0</v>
      </c>
      <c r="AI131" s="1">
        <v>41032</v>
      </c>
      <c r="AJ131">
        <v>0</v>
      </c>
      <c r="AK131">
        <v>16</v>
      </c>
    </row>
    <row r="132" spans="1:37" x14ac:dyDescent="0.35">
      <c r="A132" t="s">
        <v>312</v>
      </c>
      <c r="B132">
        <v>10112</v>
      </c>
      <c r="C132">
        <v>0</v>
      </c>
      <c r="D132">
        <v>0</v>
      </c>
      <c r="E132">
        <v>0</v>
      </c>
      <c r="F132">
        <v>1</v>
      </c>
      <c r="G132">
        <v>3</v>
      </c>
      <c r="H132">
        <v>3</v>
      </c>
      <c r="I132">
        <v>0</v>
      </c>
      <c r="J132">
        <v>97999</v>
      </c>
      <c r="K132">
        <v>0</v>
      </c>
      <c r="L132">
        <v>8</v>
      </c>
      <c r="M132" t="s">
        <v>119</v>
      </c>
      <c r="N132" t="s">
        <v>39</v>
      </c>
      <c r="O132">
        <v>2493</v>
      </c>
      <c r="P132" s="1">
        <v>30773</v>
      </c>
      <c r="R132" t="s">
        <v>64</v>
      </c>
      <c r="S132" t="s">
        <v>41</v>
      </c>
      <c r="T132" t="s">
        <v>42</v>
      </c>
      <c r="U132" t="s">
        <v>43</v>
      </c>
      <c r="V132" t="s">
        <v>44</v>
      </c>
      <c r="W132" s="1">
        <v>42125</v>
      </c>
      <c r="Y132" t="s">
        <v>45</v>
      </c>
      <c r="Z132" t="s">
        <v>46</v>
      </c>
      <c r="AA132" t="s">
        <v>57</v>
      </c>
      <c r="AB132" t="s">
        <v>58</v>
      </c>
      <c r="AC132">
        <v>4</v>
      </c>
      <c r="AD132" t="s">
        <v>59</v>
      </c>
      <c r="AE132" t="s">
        <v>60</v>
      </c>
      <c r="AF132">
        <v>4.4800000000000004</v>
      </c>
      <c r="AG132">
        <v>5</v>
      </c>
      <c r="AH132">
        <v>6</v>
      </c>
      <c r="AI132" s="1">
        <v>43525</v>
      </c>
      <c r="AJ132">
        <v>0</v>
      </c>
      <c r="AK132">
        <v>4</v>
      </c>
    </row>
    <row r="133" spans="1:37" x14ac:dyDescent="0.35">
      <c r="A133" t="s">
        <v>313</v>
      </c>
      <c r="B133">
        <v>10272</v>
      </c>
      <c r="C133">
        <v>1</v>
      </c>
      <c r="D133">
        <v>1</v>
      </c>
      <c r="E133">
        <v>0</v>
      </c>
      <c r="F133">
        <v>1</v>
      </c>
      <c r="G133">
        <v>6</v>
      </c>
      <c r="H133">
        <v>3</v>
      </c>
      <c r="I133">
        <v>0</v>
      </c>
      <c r="J133">
        <v>180000</v>
      </c>
      <c r="K133">
        <v>0</v>
      </c>
      <c r="L133">
        <v>11</v>
      </c>
      <c r="M133" t="s">
        <v>314</v>
      </c>
      <c r="N133" t="s">
        <v>315</v>
      </c>
      <c r="O133">
        <v>2908</v>
      </c>
      <c r="P133" s="1">
        <v>23412</v>
      </c>
      <c r="R133" t="s">
        <v>64</v>
      </c>
      <c r="S133" t="s">
        <v>54</v>
      </c>
      <c r="T133" t="s">
        <v>42</v>
      </c>
      <c r="U133" t="s">
        <v>43</v>
      </c>
      <c r="V133" t="s">
        <v>44</v>
      </c>
      <c r="W133" s="1">
        <v>41764</v>
      </c>
      <c r="Y133" t="s">
        <v>45</v>
      </c>
      <c r="Z133" t="s">
        <v>46</v>
      </c>
      <c r="AA133" t="s">
        <v>156</v>
      </c>
      <c r="AB133" t="s">
        <v>143</v>
      </c>
      <c r="AC133">
        <v>2</v>
      </c>
      <c r="AD133" t="s">
        <v>49</v>
      </c>
      <c r="AE133" t="s">
        <v>60</v>
      </c>
      <c r="AF133">
        <v>4.5</v>
      </c>
      <c r="AG133">
        <v>4</v>
      </c>
      <c r="AH133">
        <v>0</v>
      </c>
      <c r="AI133" t="s">
        <v>152</v>
      </c>
      <c r="AJ133">
        <v>0</v>
      </c>
      <c r="AK133">
        <v>19</v>
      </c>
    </row>
    <row r="134" spans="1:37" x14ac:dyDescent="0.35">
      <c r="A134" t="s">
        <v>316</v>
      </c>
      <c r="B134">
        <v>10182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3</v>
      </c>
      <c r="I134">
        <v>0</v>
      </c>
      <c r="J134">
        <v>49920</v>
      </c>
      <c r="K134">
        <v>1</v>
      </c>
      <c r="L134">
        <v>2</v>
      </c>
      <c r="M134" t="s">
        <v>317</v>
      </c>
      <c r="N134" t="s">
        <v>39</v>
      </c>
      <c r="O134">
        <v>2170</v>
      </c>
      <c r="P134" s="1">
        <v>30773</v>
      </c>
      <c r="R134" t="s">
        <v>64</v>
      </c>
      <c r="S134" t="s">
        <v>54</v>
      </c>
      <c r="T134" t="s">
        <v>42</v>
      </c>
      <c r="U134" t="s">
        <v>43</v>
      </c>
      <c r="V134" t="s">
        <v>87</v>
      </c>
      <c r="W134" s="1">
        <v>42125</v>
      </c>
      <c r="X134" s="1">
        <v>42527</v>
      </c>
      <c r="Y134" t="s">
        <v>248</v>
      </c>
      <c r="Z134" t="s">
        <v>113</v>
      </c>
      <c r="AA134" t="s">
        <v>138</v>
      </c>
      <c r="AB134" t="s">
        <v>139</v>
      </c>
      <c r="AC134">
        <v>1</v>
      </c>
      <c r="AD134" t="s">
        <v>59</v>
      </c>
      <c r="AE134" t="s">
        <v>60</v>
      </c>
      <c r="AF134">
        <v>3.24</v>
      </c>
      <c r="AG134">
        <v>3</v>
      </c>
      <c r="AH134">
        <v>4</v>
      </c>
      <c r="AI134" t="s">
        <v>318</v>
      </c>
      <c r="AJ134">
        <v>0</v>
      </c>
      <c r="AK134">
        <v>6</v>
      </c>
    </row>
    <row r="135" spans="1:37" x14ac:dyDescent="0.35">
      <c r="A135" t="s">
        <v>319</v>
      </c>
      <c r="B135">
        <v>10248</v>
      </c>
      <c r="C135">
        <v>0</v>
      </c>
      <c r="D135">
        <v>0</v>
      </c>
      <c r="E135">
        <v>0</v>
      </c>
      <c r="F135">
        <v>1</v>
      </c>
      <c r="G135">
        <v>5</v>
      </c>
      <c r="H135">
        <v>3</v>
      </c>
      <c r="I135">
        <v>0</v>
      </c>
      <c r="J135">
        <v>55425</v>
      </c>
      <c r="K135">
        <v>0</v>
      </c>
      <c r="L135">
        <v>19</v>
      </c>
      <c r="M135" t="s">
        <v>38</v>
      </c>
      <c r="N135" t="s">
        <v>39</v>
      </c>
      <c r="O135">
        <v>2176</v>
      </c>
      <c r="P135" s="1">
        <v>31691</v>
      </c>
      <c r="R135" t="s">
        <v>64</v>
      </c>
      <c r="S135" t="s">
        <v>41</v>
      </c>
      <c r="T135" t="s">
        <v>42</v>
      </c>
      <c r="U135" t="s">
        <v>43</v>
      </c>
      <c r="V135" t="s">
        <v>44</v>
      </c>
      <c r="W135" s="1">
        <v>41396</v>
      </c>
      <c r="Y135" t="s">
        <v>45</v>
      </c>
      <c r="Z135" t="s">
        <v>46</v>
      </c>
      <c r="AA135" t="s">
        <v>47</v>
      </c>
      <c r="AB135" t="s">
        <v>83</v>
      </c>
      <c r="AC135">
        <v>19</v>
      </c>
      <c r="AD135" t="s">
        <v>49</v>
      </c>
      <c r="AE135" t="s">
        <v>60</v>
      </c>
      <c r="AF135">
        <v>4.8</v>
      </c>
      <c r="AG135">
        <v>4</v>
      </c>
      <c r="AH135">
        <v>0</v>
      </c>
      <c r="AI135" s="1">
        <v>43647</v>
      </c>
      <c r="AJ135">
        <v>0</v>
      </c>
      <c r="AK135">
        <v>4</v>
      </c>
    </row>
    <row r="136" spans="1:37" x14ac:dyDescent="0.35">
      <c r="A136" t="s">
        <v>320</v>
      </c>
      <c r="B136">
        <v>10201</v>
      </c>
      <c r="C136">
        <v>0</v>
      </c>
      <c r="D136">
        <v>0</v>
      </c>
      <c r="E136">
        <v>0</v>
      </c>
      <c r="F136">
        <v>2</v>
      </c>
      <c r="G136">
        <v>5</v>
      </c>
      <c r="H136">
        <v>3</v>
      </c>
      <c r="I136">
        <v>0</v>
      </c>
      <c r="J136">
        <v>69340</v>
      </c>
      <c r="K136">
        <v>0</v>
      </c>
      <c r="L136">
        <v>20</v>
      </c>
      <c r="M136" t="s">
        <v>63</v>
      </c>
      <c r="N136" t="s">
        <v>39</v>
      </c>
      <c r="O136">
        <v>2021</v>
      </c>
      <c r="P136" s="1">
        <v>30989</v>
      </c>
      <c r="R136" t="s">
        <v>64</v>
      </c>
      <c r="S136" t="s">
        <v>41</v>
      </c>
      <c r="T136" t="s">
        <v>42</v>
      </c>
      <c r="U136" t="s">
        <v>43</v>
      </c>
      <c r="V136" t="s">
        <v>44</v>
      </c>
      <c r="W136" s="1">
        <v>42527</v>
      </c>
      <c r="Y136" t="s">
        <v>45</v>
      </c>
      <c r="Z136" t="s">
        <v>46</v>
      </c>
      <c r="AA136" t="s">
        <v>47</v>
      </c>
      <c r="AB136" t="s">
        <v>69</v>
      </c>
      <c r="AC136">
        <v>16</v>
      </c>
      <c r="AD136" t="s">
        <v>49</v>
      </c>
      <c r="AE136" t="s">
        <v>60</v>
      </c>
      <c r="AF136">
        <v>3</v>
      </c>
      <c r="AG136">
        <v>5</v>
      </c>
      <c r="AH136">
        <v>0</v>
      </c>
      <c r="AI136" t="s">
        <v>230</v>
      </c>
      <c r="AJ136">
        <v>0</v>
      </c>
      <c r="AK136">
        <v>4</v>
      </c>
    </row>
    <row r="137" spans="1:37" x14ac:dyDescent="0.35">
      <c r="A137" t="s">
        <v>321</v>
      </c>
      <c r="B137">
        <v>10214</v>
      </c>
      <c r="C137">
        <v>0</v>
      </c>
      <c r="D137">
        <v>3</v>
      </c>
      <c r="E137">
        <v>0</v>
      </c>
      <c r="F137">
        <v>2</v>
      </c>
      <c r="G137">
        <v>5</v>
      </c>
      <c r="H137">
        <v>3</v>
      </c>
      <c r="I137">
        <v>0</v>
      </c>
      <c r="J137">
        <v>64995</v>
      </c>
      <c r="K137">
        <v>0</v>
      </c>
      <c r="L137">
        <v>20</v>
      </c>
      <c r="M137" t="s">
        <v>63</v>
      </c>
      <c r="N137" t="s">
        <v>39</v>
      </c>
      <c r="O137">
        <v>2351</v>
      </c>
      <c r="P137" s="1">
        <v>33790</v>
      </c>
      <c r="R137" t="s">
        <v>64</v>
      </c>
      <c r="S137" t="s">
        <v>151</v>
      </c>
      <c r="T137" t="s">
        <v>42</v>
      </c>
      <c r="U137" t="s">
        <v>43</v>
      </c>
      <c r="V137" t="s">
        <v>44</v>
      </c>
      <c r="W137" s="1">
        <v>42130</v>
      </c>
      <c r="Y137" t="s">
        <v>45</v>
      </c>
      <c r="Z137" t="s">
        <v>46</v>
      </c>
      <c r="AA137" t="s">
        <v>47</v>
      </c>
      <c r="AB137" t="s">
        <v>73</v>
      </c>
      <c r="AD137" t="s">
        <v>59</v>
      </c>
      <c r="AE137" t="s">
        <v>60</v>
      </c>
      <c r="AF137">
        <v>4.5</v>
      </c>
      <c r="AG137">
        <v>3</v>
      </c>
      <c r="AH137">
        <v>0</v>
      </c>
      <c r="AI137" t="s">
        <v>108</v>
      </c>
      <c r="AJ137">
        <v>0</v>
      </c>
      <c r="AK137">
        <v>6</v>
      </c>
    </row>
    <row r="138" spans="1:37" x14ac:dyDescent="0.35">
      <c r="A138" t="s">
        <v>322</v>
      </c>
      <c r="B138">
        <v>10160</v>
      </c>
      <c r="C138">
        <v>0</v>
      </c>
      <c r="D138">
        <v>2</v>
      </c>
      <c r="E138">
        <v>0</v>
      </c>
      <c r="F138">
        <v>5</v>
      </c>
      <c r="G138">
        <v>5</v>
      </c>
      <c r="H138">
        <v>3</v>
      </c>
      <c r="I138">
        <v>0</v>
      </c>
      <c r="J138">
        <v>68182</v>
      </c>
      <c r="K138">
        <v>1</v>
      </c>
      <c r="L138">
        <v>20</v>
      </c>
      <c r="M138" t="s">
        <v>63</v>
      </c>
      <c r="N138" t="s">
        <v>39</v>
      </c>
      <c r="O138">
        <v>1742</v>
      </c>
      <c r="P138" s="1">
        <v>28039</v>
      </c>
      <c r="R138" t="s">
        <v>64</v>
      </c>
      <c r="S138" t="s">
        <v>71</v>
      </c>
      <c r="T138" t="s">
        <v>42</v>
      </c>
      <c r="U138" t="s">
        <v>43</v>
      </c>
      <c r="V138" t="s">
        <v>44</v>
      </c>
      <c r="W138" s="1">
        <v>40670</v>
      </c>
      <c r="X138" s="1">
        <v>41278</v>
      </c>
      <c r="Y138" t="s">
        <v>101</v>
      </c>
      <c r="Z138" t="s">
        <v>56</v>
      </c>
      <c r="AA138" t="s">
        <v>47</v>
      </c>
      <c r="AB138" t="s">
        <v>76</v>
      </c>
      <c r="AC138">
        <v>11</v>
      </c>
      <c r="AD138" t="s">
        <v>74</v>
      </c>
      <c r="AE138" t="s">
        <v>60</v>
      </c>
      <c r="AF138">
        <v>3.72</v>
      </c>
      <c r="AG138">
        <v>3</v>
      </c>
      <c r="AH138">
        <v>0</v>
      </c>
      <c r="AI138" s="1">
        <v>41276</v>
      </c>
      <c r="AJ138">
        <v>0</v>
      </c>
      <c r="AK138">
        <v>18</v>
      </c>
    </row>
    <row r="139" spans="1:37" x14ac:dyDescent="0.35">
      <c r="A139" t="s">
        <v>323</v>
      </c>
      <c r="B139">
        <v>10289</v>
      </c>
      <c r="C139">
        <v>1</v>
      </c>
      <c r="D139">
        <v>1</v>
      </c>
      <c r="E139">
        <v>1</v>
      </c>
      <c r="F139">
        <v>5</v>
      </c>
      <c r="G139">
        <v>5</v>
      </c>
      <c r="H139">
        <v>2</v>
      </c>
      <c r="I139">
        <v>0</v>
      </c>
      <c r="J139">
        <v>83082</v>
      </c>
      <c r="K139">
        <v>1</v>
      </c>
      <c r="L139">
        <v>18</v>
      </c>
      <c r="M139" t="s">
        <v>141</v>
      </c>
      <c r="N139" t="s">
        <v>39</v>
      </c>
      <c r="O139">
        <v>2128</v>
      </c>
      <c r="P139" s="1">
        <v>28040</v>
      </c>
      <c r="R139" t="s">
        <v>40</v>
      </c>
      <c r="S139" t="s">
        <v>54</v>
      </c>
      <c r="T139" t="s">
        <v>42</v>
      </c>
      <c r="U139" t="s">
        <v>43</v>
      </c>
      <c r="V139" t="s">
        <v>123</v>
      </c>
      <c r="W139" s="1">
        <v>40670</v>
      </c>
      <c r="X139" s="1">
        <v>41040</v>
      </c>
      <c r="Y139" t="s">
        <v>101</v>
      </c>
      <c r="Z139" t="s">
        <v>56</v>
      </c>
      <c r="AA139" t="s">
        <v>47</v>
      </c>
      <c r="AB139" t="s">
        <v>143</v>
      </c>
      <c r="AC139">
        <v>2</v>
      </c>
      <c r="AD139" t="s">
        <v>59</v>
      </c>
      <c r="AE139" t="s">
        <v>130</v>
      </c>
      <c r="AF139">
        <v>2.34</v>
      </c>
      <c r="AG139">
        <v>2</v>
      </c>
      <c r="AH139">
        <v>0</v>
      </c>
      <c r="AI139" s="1">
        <v>41247</v>
      </c>
      <c r="AJ139">
        <v>3</v>
      </c>
      <c r="AK139">
        <v>4</v>
      </c>
    </row>
    <row r="140" spans="1:37" x14ac:dyDescent="0.35">
      <c r="A140" t="s">
        <v>324</v>
      </c>
      <c r="B140">
        <v>10139</v>
      </c>
      <c r="C140">
        <v>0</v>
      </c>
      <c r="D140">
        <v>0</v>
      </c>
      <c r="E140">
        <v>0</v>
      </c>
      <c r="F140">
        <v>1</v>
      </c>
      <c r="G140">
        <v>5</v>
      </c>
      <c r="H140">
        <v>3</v>
      </c>
      <c r="I140">
        <v>0</v>
      </c>
      <c r="J140">
        <v>51908</v>
      </c>
      <c r="K140">
        <v>0</v>
      </c>
      <c r="L140">
        <v>19</v>
      </c>
      <c r="M140" t="s">
        <v>38</v>
      </c>
      <c r="N140" t="s">
        <v>39</v>
      </c>
      <c r="O140">
        <v>1775</v>
      </c>
      <c r="P140" s="1">
        <v>33519</v>
      </c>
      <c r="R140" t="s">
        <v>64</v>
      </c>
      <c r="S140" t="s">
        <v>41</v>
      </c>
      <c r="T140" t="s">
        <v>42</v>
      </c>
      <c r="U140" t="s">
        <v>43</v>
      </c>
      <c r="V140" t="s">
        <v>44</v>
      </c>
      <c r="W140" s="1">
        <v>41396</v>
      </c>
      <c r="Y140" t="s">
        <v>45</v>
      </c>
      <c r="Z140" t="s">
        <v>46</v>
      </c>
      <c r="AA140" t="s">
        <v>47</v>
      </c>
      <c r="AB140" t="s">
        <v>88</v>
      </c>
      <c r="AC140">
        <v>12</v>
      </c>
      <c r="AD140" t="s">
        <v>59</v>
      </c>
      <c r="AE140" t="s">
        <v>60</v>
      </c>
      <c r="AF140">
        <v>3.99</v>
      </c>
      <c r="AG140">
        <v>3</v>
      </c>
      <c r="AH140">
        <v>0</v>
      </c>
      <c r="AI140" t="s">
        <v>115</v>
      </c>
      <c r="AJ140">
        <v>0</v>
      </c>
      <c r="AK140">
        <v>14</v>
      </c>
    </row>
    <row r="141" spans="1:37" x14ac:dyDescent="0.35">
      <c r="A141" t="s">
        <v>325</v>
      </c>
      <c r="B141">
        <v>10227</v>
      </c>
      <c r="C141">
        <v>0</v>
      </c>
      <c r="D141">
        <v>0</v>
      </c>
      <c r="E141">
        <v>0</v>
      </c>
      <c r="F141">
        <v>1</v>
      </c>
      <c r="G141">
        <v>5</v>
      </c>
      <c r="H141">
        <v>3</v>
      </c>
      <c r="I141">
        <v>0</v>
      </c>
      <c r="J141">
        <v>61242</v>
      </c>
      <c r="K141">
        <v>0</v>
      </c>
      <c r="L141">
        <v>19</v>
      </c>
      <c r="M141" t="s">
        <v>38</v>
      </c>
      <c r="N141" t="s">
        <v>39</v>
      </c>
      <c r="O141">
        <v>2081</v>
      </c>
      <c r="P141" s="1">
        <v>26612</v>
      </c>
      <c r="R141" t="s">
        <v>64</v>
      </c>
      <c r="S141" t="s">
        <v>41</v>
      </c>
      <c r="T141" t="s">
        <v>42</v>
      </c>
      <c r="U141" t="s">
        <v>43</v>
      </c>
      <c r="V141" t="s">
        <v>87</v>
      </c>
      <c r="W141" s="1">
        <v>41040</v>
      </c>
      <c r="Y141" t="s">
        <v>45</v>
      </c>
      <c r="Z141" t="s">
        <v>46</v>
      </c>
      <c r="AA141" t="s">
        <v>47</v>
      </c>
      <c r="AB141" t="s">
        <v>98</v>
      </c>
      <c r="AC141">
        <v>14</v>
      </c>
      <c r="AD141" t="s">
        <v>49</v>
      </c>
      <c r="AE141" t="s">
        <v>60</v>
      </c>
      <c r="AF141">
        <v>4.0999999999999996</v>
      </c>
      <c r="AG141">
        <v>3</v>
      </c>
      <c r="AH141">
        <v>0</v>
      </c>
      <c r="AI141" t="s">
        <v>51</v>
      </c>
      <c r="AJ141">
        <v>0</v>
      </c>
      <c r="AK141">
        <v>7</v>
      </c>
    </row>
    <row r="142" spans="1:37" x14ac:dyDescent="0.35">
      <c r="A142" t="s">
        <v>326</v>
      </c>
      <c r="B142">
        <v>10236</v>
      </c>
      <c r="C142">
        <v>0</v>
      </c>
      <c r="D142">
        <v>2</v>
      </c>
      <c r="E142">
        <v>0</v>
      </c>
      <c r="F142">
        <v>1</v>
      </c>
      <c r="G142">
        <v>5</v>
      </c>
      <c r="H142">
        <v>3</v>
      </c>
      <c r="I142">
        <v>0</v>
      </c>
      <c r="J142">
        <v>45069</v>
      </c>
      <c r="K142">
        <v>0</v>
      </c>
      <c r="L142">
        <v>19</v>
      </c>
      <c r="M142" t="s">
        <v>38</v>
      </c>
      <c r="N142" t="s">
        <v>39</v>
      </c>
      <c r="O142">
        <v>1778</v>
      </c>
      <c r="P142" s="1">
        <v>24269</v>
      </c>
      <c r="R142" t="s">
        <v>64</v>
      </c>
      <c r="S142" t="s">
        <v>71</v>
      </c>
      <c r="T142" t="s">
        <v>42</v>
      </c>
      <c r="U142" t="s">
        <v>43</v>
      </c>
      <c r="V142" t="s">
        <v>44</v>
      </c>
      <c r="W142" s="1">
        <v>41396</v>
      </c>
      <c r="Y142" t="s">
        <v>45</v>
      </c>
      <c r="Z142" t="s">
        <v>46</v>
      </c>
      <c r="AA142" t="s">
        <v>47</v>
      </c>
      <c r="AB142" t="s">
        <v>66</v>
      </c>
      <c r="AC142">
        <v>20</v>
      </c>
      <c r="AD142" t="s">
        <v>84</v>
      </c>
      <c r="AE142" t="s">
        <v>60</v>
      </c>
      <c r="AF142">
        <v>4.3</v>
      </c>
      <c r="AG142">
        <v>5</v>
      </c>
      <c r="AH142">
        <v>0</v>
      </c>
      <c r="AI142" t="s">
        <v>165</v>
      </c>
      <c r="AJ142">
        <v>0</v>
      </c>
      <c r="AK142">
        <v>7</v>
      </c>
    </row>
    <row r="143" spans="1:37" x14ac:dyDescent="0.35">
      <c r="A143" t="s">
        <v>327</v>
      </c>
      <c r="B143">
        <v>10009</v>
      </c>
      <c r="C143">
        <v>0</v>
      </c>
      <c r="D143">
        <v>2</v>
      </c>
      <c r="E143">
        <v>0</v>
      </c>
      <c r="F143">
        <v>1</v>
      </c>
      <c r="G143">
        <v>5</v>
      </c>
      <c r="H143">
        <v>4</v>
      </c>
      <c r="I143">
        <v>0</v>
      </c>
      <c r="J143">
        <v>60724</v>
      </c>
      <c r="K143">
        <v>0</v>
      </c>
      <c r="L143">
        <v>20</v>
      </c>
      <c r="M143" t="s">
        <v>63</v>
      </c>
      <c r="N143" t="s">
        <v>39</v>
      </c>
      <c r="O143">
        <v>1821</v>
      </c>
      <c r="P143" s="1">
        <v>31574</v>
      </c>
      <c r="R143" t="s">
        <v>64</v>
      </c>
      <c r="S143" t="s">
        <v>71</v>
      </c>
      <c r="T143" t="s">
        <v>42</v>
      </c>
      <c r="U143" t="s">
        <v>43</v>
      </c>
      <c r="V143" t="s">
        <v>294</v>
      </c>
      <c r="W143" s="1">
        <v>40670</v>
      </c>
      <c r="Y143" t="s">
        <v>45</v>
      </c>
      <c r="Z143" t="s">
        <v>46</v>
      </c>
      <c r="AA143" t="s">
        <v>47</v>
      </c>
      <c r="AB143" t="s">
        <v>83</v>
      </c>
      <c r="AC143">
        <v>19</v>
      </c>
      <c r="AD143" t="s">
        <v>49</v>
      </c>
      <c r="AE143" t="s">
        <v>50</v>
      </c>
      <c r="AF143">
        <v>4.5999999999999996</v>
      </c>
      <c r="AG143">
        <v>4</v>
      </c>
      <c r="AH143">
        <v>0</v>
      </c>
      <c r="AI143" t="s">
        <v>85</v>
      </c>
      <c r="AJ143">
        <v>0</v>
      </c>
      <c r="AK143">
        <v>11</v>
      </c>
    </row>
    <row r="144" spans="1:37" x14ac:dyDescent="0.35">
      <c r="A144" t="s">
        <v>328</v>
      </c>
      <c r="B144">
        <v>10060</v>
      </c>
      <c r="C144">
        <v>0</v>
      </c>
      <c r="D144">
        <v>3</v>
      </c>
      <c r="E144">
        <v>0</v>
      </c>
      <c r="F144">
        <v>1</v>
      </c>
      <c r="G144">
        <v>5</v>
      </c>
      <c r="H144">
        <v>3</v>
      </c>
      <c r="I144">
        <v>0</v>
      </c>
      <c r="J144">
        <v>60436</v>
      </c>
      <c r="K144">
        <v>0</v>
      </c>
      <c r="L144">
        <v>19</v>
      </c>
      <c r="M144" t="s">
        <v>38</v>
      </c>
      <c r="N144" t="s">
        <v>39</v>
      </c>
      <c r="O144">
        <v>2109</v>
      </c>
      <c r="P144" s="1">
        <v>28040</v>
      </c>
      <c r="R144" t="s">
        <v>64</v>
      </c>
      <c r="S144" t="s">
        <v>151</v>
      </c>
      <c r="T144" t="s">
        <v>42</v>
      </c>
      <c r="U144" t="s">
        <v>43</v>
      </c>
      <c r="V144" t="s">
        <v>44</v>
      </c>
      <c r="W144" s="1">
        <v>41791</v>
      </c>
      <c r="Y144" t="s">
        <v>45</v>
      </c>
      <c r="Z144" t="s">
        <v>46</v>
      </c>
      <c r="AA144" t="s">
        <v>47</v>
      </c>
      <c r="AB144" t="s">
        <v>107</v>
      </c>
      <c r="AC144">
        <v>18</v>
      </c>
      <c r="AD144" t="s">
        <v>49</v>
      </c>
      <c r="AE144" t="s">
        <v>60</v>
      </c>
      <c r="AF144">
        <v>5</v>
      </c>
      <c r="AG144">
        <v>5</v>
      </c>
      <c r="AH144">
        <v>0</v>
      </c>
      <c r="AI144" t="s">
        <v>152</v>
      </c>
      <c r="AJ144">
        <v>0</v>
      </c>
      <c r="AK144">
        <v>9</v>
      </c>
    </row>
    <row r="145" spans="1:37" x14ac:dyDescent="0.35">
      <c r="A145" t="s">
        <v>329</v>
      </c>
      <c r="B145">
        <v>10034</v>
      </c>
      <c r="C145">
        <v>1</v>
      </c>
      <c r="D145">
        <v>1</v>
      </c>
      <c r="E145">
        <v>1</v>
      </c>
      <c r="F145">
        <v>5</v>
      </c>
      <c r="G145">
        <v>5</v>
      </c>
      <c r="H145">
        <v>4</v>
      </c>
      <c r="I145">
        <v>0</v>
      </c>
      <c r="J145">
        <v>46837</v>
      </c>
      <c r="K145">
        <v>1</v>
      </c>
      <c r="L145">
        <v>19</v>
      </c>
      <c r="M145" t="s">
        <v>38</v>
      </c>
      <c r="N145" t="s">
        <v>39</v>
      </c>
      <c r="O145">
        <v>2445</v>
      </c>
      <c r="P145" s="1">
        <v>21830</v>
      </c>
      <c r="R145" t="s">
        <v>40</v>
      </c>
      <c r="S145" t="s">
        <v>54</v>
      </c>
      <c r="T145" t="s">
        <v>42</v>
      </c>
      <c r="U145" t="s">
        <v>43</v>
      </c>
      <c r="V145" t="s">
        <v>44</v>
      </c>
      <c r="W145" s="1">
        <v>40735</v>
      </c>
      <c r="X145" s="1">
        <v>43231</v>
      </c>
      <c r="Y145" t="s">
        <v>218</v>
      </c>
      <c r="Z145" t="s">
        <v>56</v>
      </c>
      <c r="AA145" t="s">
        <v>47</v>
      </c>
      <c r="AB145" t="s">
        <v>48</v>
      </c>
      <c r="AC145">
        <v>22</v>
      </c>
      <c r="AD145" t="s">
        <v>129</v>
      </c>
      <c r="AE145" t="s">
        <v>50</v>
      </c>
      <c r="AF145">
        <v>4.7</v>
      </c>
      <c r="AG145">
        <v>4</v>
      </c>
      <c r="AH145">
        <v>0</v>
      </c>
      <c r="AI145" t="s">
        <v>330</v>
      </c>
      <c r="AJ145">
        <v>0</v>
      </c>
      <c r="AK145">
        <v>9</v>
      </c>
    </row>
    <row r="146" spans="1:37" x14ac:dyDescent="0.35">
      <c r="A146" t="s">
        <v>331</v>
      </c>
      <c r="B146">
        <v>10156</v>
      </c>
      <c r="C146">
        <v>1</v>
      </c>
      <c r="D146">
        <v>1</v>
      </c>
      <c r="E146">
        <v>0</v>
      </c>
      <c r="F146">
        <v>3</v>
      </c>
      <c r="G146">
        <v>3</v>
      </c>
      <c r="H146">
        <v>3</v>
      </c>
      <c r="I146">
        <v>0</v>
      </c>
      <c r="J146">
        <v>105700</v>
      </c>
      <c r="K146">
        <v>0</v>
      </c>
      <c r="L146">
        <v>8</v>
      </c>
      <c r="M146" t="s">
        <v>119</v>
      </c>
      <c r="N146" t="s">
        <v>39</v>
      </c>
      <c r="O146">
        <v>2301</v>
      </c>
      <c r="P146" s="1">
        <v>31604</v>
      </c>
      <c r="R146" t="s">
        <v>64</v>
      </c>
      <c r="S146" t="s">
        <v>54</v>
      </c>
      <c r="T146" t="s">
        <v>42</v>
      </c>
      <c r="U146" t="s">
        <v>43</v>
      </c>
      <c r="V146" t="s">
        <v>123</v>
      </c>
      <c r="W146" s="1">
        <v>42125</v>
      </c>
      <c r="Y146" t="s">
        <v>45</v>
      </c>
      <c r="Z146" t="s">
        <v>46</v>
      </c>
      <c r="AA146" t="s">
        <v>57</v>
      </c>
      <c r="AB146" t="s">
        <v>58</v>
      </c>
      <c r="AC146">
        <v>4</v>
      </c>
      <c r="AD146" t="s">
        <v>59</v>
      </c>
      <c r="AE146" t="s">
        <v>60</v>
      </c>
      <c r="AF146">
        <v>3.75</v>
      </c>
      <c r="AG146">
        <v>3</v>
      </c>
      <c r="AH146">
        <v>5</v>
      </c>
      <c r="AI146" s="1">
        <v>43771</v>
      </c>
      <c r="AJ146">
        <v>0</v>
      </c>
      <c r="AK146">
        <v>2</v>
      </c>
    </row>
    <row r="147" spans="1:37" x14ac:dyDescent="0.35">
      <c r="A147" t="s">
        <v>332</v>
      </c>
      <c r="B147">
        <v>10036</v>
      </c>
      <c r="C147">
        <v>0</v>
      </c>
      <c r="D147">
        <v>0</v>
      </c>
      <c r="E147">
        <v>0</v>
      </c>
      <c r="F147">
        <v>1</v>
      </c>
      <c r="G147">
        <v>5</v>
      </c>
      <c r="H147">
        <v>4</v>
      </c>
      <c r="I147">
        <v>0</v>
      </c>
      <c r="J147">
        <v>63322</v>
      </c>
      <c r="K147">
        <v>0</v>
      </c>
      <c r="L147">
        <v>20</v>
      </c>
      <c r="M147" t="s">
        <v>63</v>
      </c>
      <c r="N147" t="s">
        <v>39</v>
      </c>
      <c r="O147">
        <v>2128</v>
      </c>
      <c r="P147" s="1">
        <v>25424</v>
      </c>
      <c r="R147" t="s">
        <v>64</v>
      </c>
      <c r="S147" t="s">
        <v>41</v>
      </c>
      <c r="T147" t="s">
        <v>42</v>
      </c>
      <c r="U147" t="s">
        <v>43</v>
      </c>
      <c r="V147" t="s">
        <v>44</v>
      </c>
      <c r="W147" s="1">
        <v>41827</v>
      </c>
      <c r="Y147" t="s">
        <v>45</v>
      </c>
      <c r="Z147" t="s">
        <v>46</v>
      </c>
      <c r="AA147" t="s">
        <v>47</v>
      </c>
      <c r="AB147" t="s">
        <v>88</v>
      </c>
      <c r="AC147">
        <v>12</v>
      </c>
      <c r="AD147" t="s">
        <v>49</v>
      </c>
      <c r="AE147" t="s">
        <v>50</v>
      </c>
      <c r="AF147">
        <v>4.3</v>
      </c>
      <c r="AG147">
        <v>3</v>
      </c>
      <c r="AH147">
        <v>0</v>
      </c>
      <c r="AI147" s="1">
        <v>43770</v>
      </c>
      <c r="AJ147">
        <v>0</v>
      </c>
      <c r="AK147">
        <v>1</v>
      </c>
    </row>
    <row r="148" spans="1:37" x14ac:dyDescent="0.35">
      <c r="A148" t="s">
        <v>333</v>
      </c>
      <c r="B148">
        <v>10138</v>
      </c>
      <c r="C148">
        <v>1</v>
      </c>
      <c r="D148">
        <v>1</v>
      </c>
      <c r="E148">
        <v>0</v>
      </c>
      <c r="F148">
        <v>5</v>
      </c>
      <c r="G148">
        <v>5</v>
      </c>
      <c r="H148">
        <v>3</v>
      </c>
      <c r="I148">
        <v>0</v>
      </c>
      <c r="J148">
        <v>61154</v>
      </c>
      <c r="K148">
        <v>1</v>
      </c>
      <c r="L148">
        <v>19</v>
      </c>
      <c r="M148" t="s">
        <v>38</v>
      </c>
      <c r="N148" t="s">
        <v>39</v>
      </c>
      <c r="O148">
        <v>2446</v>
      </c>
      <c r="P148" s="1">
        <v>31604</v>
      </c>
      <c r="R148" t="s">
        <v>64</v>
      </c>
      <c r="S148" t="s">
        <v>54</v>
      </c>
      <c r="T148" t="s">
        <v>42</v>
      </c>
      <c r="U148" t="s">
        <v>43</v>
      </c>
      <c r="V148" t="s">
        <v>87</v>
      </c>
      <c r="W148" s="1">
        <v>40817</v>
      </c>
      <c r="X148" s="1">
        <v>42373</v>
      </c>
      <c r="Y148" t="s">
        <v>101</v>
      </c>
      <c r="Z148" t="s">
        <v>56</v>
      </c>
      <c r="AA148" t="s">
        <v>47</v>
      </c>
      <c r="AB148" t="s">
        <v>69</v>
      </c>
      <c r="AC148">
        <v>16</v>
      </c>
      <c r="AD148" t="s">
        <v>129</v>
      </c>
      <c r="AE148" t="s">
        <v>60</v>
      </c>
      <c r="AF148">
        <v>4</v>
      </c>
      <c r="AG148">
        <v>4</v>
      </c>
      <c r="AH148">
        <v>0</v>
      </c>
      <c r="AI148" s="1">
        <v>42431</v>
      </c>
      <c r="AJ148">
        <v>0</v>
      </c>
      <c r="AK148">
        <v>4</v>
      </c>
    </row>
    <row r="149" spans="1:37" x14ac:dyDescent="0.35">
      <c r="A149" t="s">
        <v>334</v>
      </c>
      <c r="B149">
        <v>10244</v>
      </c>
      <c r="C149">
        <v>0</v>
      </c>
      <c r="D149">
        <v>0</v>
      </c>
      <c r="E149">
        <v>0</v>
      </c>
      <c r="F149">
        <v>5</v>
      </c>
      <c r="G149">
        <v>6</v>
      </c>
      <c r="H149">
        <v>3</v>
      </c>
      <c r="I149">
        <v>0</v>
      </c>
      <c r="J149">
        <v>68999</v>
      </c>
      <c r="K149">
        <v>1</v>
      </c>
      <c r="L149">
        <v>21</v>
      </c>
      <c r="M149" t="s">
        <v>204</v>
      </c>
      <c r="N149" t="s">
        <v>335</v>
      </c>
      <c r="O149">
        <v>19444</v>
      </c>
      <c r="P149" s="1">
        <v>32823</v>
      </c>
      <c r="R149" t="s">
        <v>64</v>
      </c>
      <c r="S149" t="s">
        <v>41</v>
      </c>
      <c r="T149" t="s">
        <v>42</v>
      </c>
      <c r="U149" t="s">
        <v>43</v>
      </c>
      <c r="V149" t="s">
        <v>44</v>
      </c>
      <c r="W149" s="1">
        <v>40735</v>
      </c>
      <c r="X149" s="1">
        <v>41827</v>
      </c>
      <c r="Y149" t="s">
        <v>336</v>
      </c>
      <c r="Z149" t="s">
        <v>56</v>
      </c>
      <c r="AA149" t="s">
        <v>156</v>
      </c>
      <c r="AB149" t="s">
        <v>205</v>
      </c>
      <c r="AC149">
        <v>15</v>
      </c>
      <c r="AD149" t="s">
        <v>74</v>
      </c>
      <c r="AE149" t="s">
        <v>60</v>
      </c>
      <c r="AF149">
        <v>4.5</v>
      </c>
      <c r="AG149">
        <v>5</v>
      </c>
      <c r="AH149">
        <v>0</v>
      </c>
      <c r="AI149" t="s">
        <v>337</v>
      </c>
      <c r="AJ149">
        <v>0</v>
      </c>
      <c r="AK149">
        <v>2</v>
      </c>
    </row>
    <row r="150" spans="1:37" x14ac:dyDescent="0.35">
      <c r="A150" t="s">
        <v>338</v>
      </c>
      <c r="B150">
        <v>10192</v>
      </c>
      <c r="C150">
        <v>0</v>
      </c>
      <c r="D150">
        <v>0</v>
      </c>
      <c r="E150">
        <v>1</v>
      </c>
      <c r="F150">
        <v>1</v>
      </c>
      <c r="G150">
        <v>5</v>
      </c>
      <c r="H150">
        <v>3</v>
      </c>
      <c r="I150">
        <v>0</v>
      </c>
      <c r="J150">
        <v>50482</v>
      </c>
      <c r="K150">
        <v>0</v>
      </c>
      <c r="L150">
        <v>19</v>
      </c>
      <c r="M150" t="s">
        <v>38</v>
      </c>
      <c r="N150" t="s">
        <v>39</v>
      </c>
      <c r="O150">
        <v>1887</v>
      </c>
      <c r="P150" s="1">
        <v>30773</v>
      </c>
      <c r="R150" t="s">
        <v>40</v>
      </c>
      <c r="S150" t="s">
        <v>41</v>
      </c>
      <c r="T150" t="s">
        <v>42</v>
      </c>
      <c r="U150" t="s">
        <v>43</v>
      </c>
      <c r="V150" t="s">
        <v>44</v>
      </c>
      <c r="W150" s="1">
        <v>41396</v>
      </c>
      <c r="Y150" t="s">
        <v>45</v>
      </c>
      <c r="Z150" t="s">
        <v>46</v>
      </c>
      <c r="AA150" t="s">
        <v>47</v>
      </c>
      <c r="AB150" t="s">
        <v>48</v>
      </c>
      <c r="AC150">
        <v>22</v>
      </c>
      <c r="AD150" t="s">
        <v>59</v>
      </c>
      <c r="AE150" t="s">
        <v>60</v>
      </c>
      <c r="AF150">
        <v>3.07</v>
      </c>
      <c r="AG150">
        <v>4</v>
      </c>
      <c r="AH150">
        <v>0</v>
      </c>
      <c r="AI150" t="s">
        <v>223</v>
      </c>
      <c r="AJ150">
        <v>0</v>
      </c>
      <c r="AK150">
        <v>10</v>
      </c>
    </row>
    <row r="151" spans="1:37" x14ac:dyDescent="0.35">
      <c r="A151" t="s">
        <v>339</v>
      </c>
      <c r="B151">
        <v>10231</v>
      </c>
      <c r="C151">
        <v>0</v>
      </c>
      <c r="D151">
        <v>0</v>
      </c>
      <c r="E151">
        <v>1</v>
      </c>
      <c r="F151">
        <v>1</v>
      </c>
      <c r="G151">
        <v>6</v>
      </c>
      <c r="H151">
        <v>3</v>
      </c>
      <c r="I151">
        <v>0</v>
      </c>
      <c r="J151">
        <v>65310</v>
      </c>
      <c r="K151">
        <v>0</v>
      </c>
      <c r="L151">
        <v>3</v>
      </c>
      <c r="M151" t="s">
        <v>154</v>
      </c>
      <c r="N151" t="s">
        <v>340</v>
      </c>
      <c r="O151">
        <v>80820</v>
      </c>
      <c r="P151" s="1">
        <v>31691</v>
      </c>
      <c r="R151" t="s">
        <v>40</v>
      </c>
      <c r="S151" t="s">
        <v>41</v>
      </c>
      <c r="T151" t="s">
        <v>42</v>
      </c>
      <c r="U151" t="s">
        <v>43</v>
      </c>
      <c r="V151" t="s">
        <v>44</v>
      </c>
      <c r="W151" s="1">
        <v>41396</v>
      </c>
      <c r="Y151" t="s">
        <v>45</v>
      </c>
      <c r="Z151" t="s">
        <v>46</v>
      </c>
      <c r="AA151" t="s">
        <v>156</v>
      </c>
      <c r="AB151" t="s">
        <v>179</v>
      </c>
      <c r="AC151">
        <v>21</v>
      </c>
      <c r="AD151" t="s">
        <v>59</v>
      </c>
      <c r="AE151" t="s">
        <v>60</v>
      </c>
      <c r="AF151">
        <v>4.3</v>
      </c>
      <c r="AG151">
        <v>5</v>
      </c>
      <c r="AH151">
        <v>0</v>
      </c>
      <c r="AI151" t="s">
        <v>198</v>
      </c>
      <c r="AJ151">
        <v>0</v>
      </c>
      <c r="AK151">
        <v>13</v>
      </c>
    </row>
    <row r="152" spans="1:37" x14ac:dyDescent="0.35">
      <c r="A152" t="s">
        <v>341</v>
      </c>
      <c r="B152">
        <v>10089</v>
      </c>
      <c r="C152">
        <v>1</v>
      </c>
      <c r="D152">
        <v>1</v>
      </c>
      <c r="E152">
        <v>0</v>
      </c>
      <c r="F152">
        <v>1</v>
      </c>
      <c r="G152">
        <v>2</v>
      </c>
      <c r="H152">
        <v>3</v>
      </c>
      <c r="I152">
        <v>0</v>
      </c>
      <c r="J152">
        <v>250000</v>
      </c>
      <c r="K152">
        <v>0</v>
      </c>
      <c r="L152">
        <v>16</v>
      </c>
      <c r="M152" t="s">
        <v>342</v>
      </c>
      <c r="N152" t="s">
        <v>39</v>
      </c>
      <c r="O152">
        <v>1902</v>
      </c>
      <c r="P152" s="1">
        <v>30989</v>
      </c>
      <c r="R152" t="s">
        <v>64</v>
      </c>
      <c r="S152" t="s">
        <v>54</v>
      </c>
      <c r="T152" t="s">
        <v>42</v>
      </c>
      <c r="U152" t="s">
        <v>96</v>
      </c>
      <c r="V152" t="s">
        <v>44</v>
      </c>
      <c r="W152" s="1">
        <v>40946</v>
      </c>
      <c r="Y152" t="s">
        <v>45</v>
      </c>
      <c r="Z152" t="s">
        <v>46</v>
      </c>
      <c r="AA152" t="s">
        <v>343</v>
      </c>
      <c r="AB152" t="s">
        <v>266</v>
      </c>
      <c r="AC152">
        <v>9</v>
      </c>
      <c r="AD152" t="s">
        <v>59</v>
      </c>
      <c r="AE152" t="s">
        <v>60</v>
      </c>
      <c r="AF152">
        <v>4.83</v>
      </c>
      <c r="AG152">
        <v>3</v>
      </c>
      <c r="AH152">
        <v>0</v>
      </c>
      <c r="AI152" t="s">
        <v>51</v>
      </c>
      <c r="AJ152">
        <v>0</v>
      </c>
      <c r="AK152">
        <v>10</v>
      </c>
    </row>
    <row r="153" spans="1:37" x14ac:dyDescent="0.35">
      <c r="A153" t="s">
        <v>344</v>
      </c>
      <c r="B153">
        <v>10166</v>
      </c>
      <c r="C153">
        <v>1</v>
      </c>
      <c r="D153">
        <v>1</v>
      </c>
      <c r="E153">
        <v>0</v>
      </c>
      <c r="F153">
        <v>5</v>
      </c>
      <c r="G153">
        <v>5</v>
      </c>
      <c r="H153">
        <v>3</v>
      </c>
      <c r="I153">
        <v>0</v>
      </c>
      <c r="J153">
        <v>54005</v>
      </c>
      <c r="K153">
        <v>1</v>
      </c>
      <c r="L153">
        <v>19</v>
      </c>
      <c r="M153" t="s">
        <v>38</v>
      </c>
      <c r="N153" t="s">
        <v>39</v>
      </c>
      <c r="O153">
        <v>2170</v>
      </c>
      <c r="P153" s="1">
        <v>26888</v>
      </c>
      <c r="R153" t="s">
        <v>64</v>
      </c>
      <c r="S153" t="s">
        <v>54</v>
      </c>
      <c r="T153" t="s">
        <v>42</v>
      </c>
      <c r="U153" t="s">
        <v>43</v>
      </c>
      <c r="V153" t="s">
        <v>44</v>
      </c>
      <c r="W153" s="1">
        <v>40817</v>
      </c>
      <c r="X153" s="1">
        <v>42100</v>
      </c>
      <c r="Y153" t="s">
        <v>218</v>
      </c>
      <c r="Z153" t="s">
        <v>56</v>
      </c>
      <c r="AA153" t="s">
        <v>47</v>
      </c>
      <c r="AB153" t="s">
        <v>73</v>
      </c>
      <c r="AC153">
        <v>39</v>
      </c>
      <c r="AD153" t="s">
        <v>74</v>
      </c>
      <c r="AE153" t="s">
        <v>60</v>
      </c>
      <c r="AF153">
        <v>3.6</v>
      </c>
      <c r="AG153">
        <v>5</v>
      </c>
      <c r="AH153">
        <v>0</v>
      </c>
      <c r="AI153" s="1">
        <v>42007</v>
      </c>
      <c r="AJ153">
        <v>0</v>
      </c>
      <c r="AK153">
        <v>16</v>
      </c>
    </row>
    <row r="154" spans="1:37" x14ac:dyDescent="0.35">
      <c r="A154" t="s">
        <v>345</v>
      </c>
      <c r="B154">
        <v>10170</v>
      </c>
      <c r="C154">
        <v>1</v>
      </c>
      <c r="D154">
        <v>1</v>
      </c>
      <c r="E154">
        <v>0</v>
      </c>
      <c r="F154">
        <v>5</v>
      </c>
      <c r="G154">
        <v>5</v>
      </c>
      <c r="H154">
        <v>3</v>
      </c>
      <c r="I154">
        <v>0</v>
      </c>
      <c r="J154">
        <v>45433</v>
      </c>
      <c r="K154">
        <v>1</v>
      </c>
      <c r="L154">
        <v>19</v>
      </c>
      <c r="M154" t="s">
        <v>38</v>
      </c>
      <c r="N154" t="s">
        <v>39</v>
      </c>
      <c r="O154">
        <v>2127</v>
      </c>
      <c r="P154" s="1">
        <v>25790</v>
      </c>
      <c r="R154" t="s">
        <v>64</v>
      </c>
      <c r="S154" t="s">
        <v>54</v>
      </c>
      <c r="T154" t="s">
        <v>42</v>
      </c>
      <c r="U154" t="s">
        <v>43</v>
      </c>
      <c r="V154" t="s">
        <v>44</v>
      </c>
      <c r="W154" s="1">
        <v>40817</v>
      </c>
      <c r="X154" s="1">
        <v>41883</v>
      </c>
      <c r="Y154" t="s">
        <v>218</v>
      </c>
      <c r="Z154" t="s">
        <v>56</v>
      </c>
      <c r="AA154" t="s">
        <v>47</v>
      </c>
      <c r="AB154" t="s">
        <v>76</v>
      </c>
      <c r="AC154">
        <v>11</v>
      </c>
      <c r="AD154" t="s">
        <v>74</v>
      </c>
      <c r="AE154" t="s">
        <v>60</v>
      </c>
      <c r="AF154">
        <v>3.49</v>
      </c>
      <c r="AG154">
        <v>4</v>
      </c>
      <c r="AH154">
        <v>0</v>
      </c>
      <c r="AI154" t="s">
        <v>308</v>
      </c>
      <c r="AJ154">
        <v>0</v>
      </c>
      <c r="AK154">
        <v>6</v>
      </c>
    </row>
    <row r="155" spans="1:37" x14ac:dyDescent="0.35">
      <c r="A155" t="s">
        <v>346</v>
      </c>
      <c r="B155">
        <v>10208</v>
      </c>
      <c r="C155">
        <v>0</v>
      </c>
      <c r="D155">
        <v>0</v>
      </c>
      <c r="E155">
        <v>1</v>
      </c>
      <c r="F155">
        <v>1</v>
      </c>
      <c r="G155">
        <v>5</v>
      </c>
      <c r="H155">
        <v>3</v>
      </c>
      <c r="I155">
        <v>0</v>
      </c>
      <c r="J155">
        <v>46654</v>
      </c>
      <c r="K155">
        <v>0</v>
      </c>
      <c r="L155">
        <v>19</v>
      </c>
      <c r="M155" t="s">
        <v>38</v>
      </c>
      <c r="N155" t="s">
        <v>39</v>
      </c>
      <c r="O155">
        <v>1721</v>
      </c>
      <c r="P155" s="1">
        <v>28409</v>
      </c>
      <c r="R155" t="s">
        <v>40</v>
      </c>
      <c r="S155" t="s">
        <v>41</v>
      </c>
      <c r="T155" t="s">
        <v>42</v>
      </c>
      <c r="U155" t="s">
        <v>43</v>
      </c>
      <c r="V155" t="s">
        <v>87</v>
      </c>
      <c r="W155" s="1">
        <v>41923</v>
      </c>
      <c r="Y155" t="s">
        <v>45</v>
      </c>
      <c r="Z155" t="s">
        <v>46</v>
      </c>
      <c r="AA155" t="s">
        <v>47</v>
      </c>
      <c r="AB155" t="s">
        <v>83</v>
      </c>
      <c r="AC155">
        <v>19</v>
      </c>
      <c r="AD155" t="s">
        <v>49</v>
      </c>
      <c r="AE155" t="s">
        <v>60</v>
      </c>
      <c r="AF155">
        <v>3.1</v>
      </c>
      <c r="AG155">
        <v>3</v>
      </c>
      <c r="AH155">
        <v>0</v>
      </c>
      <c r="AI155" s="1">
        <v>43618</v>
      </c>
      <c r="AJ155">
        <v>0</v>
      </c>
      <c r="AK155">
        <v>3</v>
      </c>
    </row>
    <row r="156" spans="1:37" x14ac:dyDescent="0.35">
      <c r="A156" t="s">
        <v>347</v>
      </c>
      <c r="B156">
        <v>10176</v>
      </c>
      <c r="C156">
        <v>1</v>
      </c>
      <c r="D156">
        <v>1</v>
      </c>
      <c r="E156">
        <v>1</v>
      </c>
      <c r="F156">
        <v>1</v>
      </c>
      <c r="G156">
        <v>5</v>
      </c>
      <c r="H156">
        <v>3</v>
      </c>
      <c r="I156">
        <v>0</v>
      </c>
      <c r="J156">
        <v>63973</v>
      </c>
      <c r="K156">
        <v>0</v>
      </c>
      <c r="L156">
        <v>19</v>
      </c>
      <c r="M156" t="s">
        <v>38</v>
      </c>
      <c r="N156" t="s">
        <v>39</v>
      </c>
      <c r="O156">
        <v>1801</v>
      </c>
      <c r="P156" s="1">
        <v>29253</v>
      </c>
      <c r="R156" t="s">
        <v>40</v>
      </c>
      <c r="S156" t="s">
        <v>54</v>
      </c>
      <c r="T156" t="s">
        <v>42</v>
      </c>
      <c r="U156" t="s">
        <v>43</v>
      </c>
      <c r="V156" t="s">
        <v>123</v>
      </c>
      <c r="W156" s="1">
        <v>40817</v>
      </c>
      <c r="Y156" t="s">
        <v>45</v>
      </c>
      <c r="Z156" t="s">
        <v>46</v>
      </c>
      <c r="AA156" t="s">
        <v>47</v>
      </c>
      <c r="AB156" t="s">
        <v>88</v>
      </c>
      <c r="AC156">
        <v>12</v>
      </c>
      <c r="AD156" t="s">
        <v>59</v>
      </c>
      <c r="AE156" t="s">
        <v>60</v>
      </c>
      <c r="AF156">
        <v>3.38</v>
      </c>
      <c r="AG156">
        <v>3</v>
      </c>
      <c r="AH156">
        <v>0</v>
      </c>
      <c r="AI156" t="s">
        <v>152</v>
      </c>
      <c r="AJ156">
        <v>0</v>
      </c>
      <c r="AK156">
        <v>17</v>
      </c>
    </row>
    <row r="157" spans="1:37" x14ac:dyDescent="0.35">
      <c r="A157" t="s">
        <v>348</v>
      </c>
      <c r="B157">
        <v>10165</v>
      </c>
      <c r="C157">
        <v>0</v>
      </c>
      <c r="D157">
        <v>0</v>
      </c>
      <c r="E157">
        <v>1</v>
      </c>
      <c r="F157">
        <v>1</v>
      </c>
      <c r="G157">
        <v>6</v>
      </c>
      <c r="H157">
        <v>3</v>
      </c>
      <c r="I157">
        <v>1</v>
      </c>
      <c r="J157">
        <v>71339</v>
      </c>
      <c r="K157">
        <v>0</v>
      </c>
      <c r="L157">
        <v>3</v>
      </c>
      <c r="M157" t="s">
        <v>154</v>
      </c>
      <c r="N157" t="s">
        <v>349</v>
      </c>
      <c r="O157">
        <v>10171</v>
      </c>
      <c r="P157" s="1">
        <v>25424</v>
      </c>
      <c r="R157" t="s">
        <v>40</v>
      </c>
      <c r="S157" t="s">
        <v>41</v>
      </c>
      <c r="T157" t="s">
        <v>42</v>
      </c>
      <c r="U157" t="s">
        <v>96</v>
      </c>
      <c r="V157" t="s">
        <v>87</v>
      </c>
      <c r="W157" s="1">
        <v>40727</v>
      </c>
      <c r="Y157" t="s">
        <v>45</v>
      </c>
      <c r="Z157" t="s">
        <v>46</v>
      </c>
      <c r="AA157" t="s">
        <v>156</v>
      </c>
      <c r="AB157" t="s">
        <v>157</v>
      </c>
      <c r="AC157">
        <v>17</v>
      </c>
      <c r="AD157" t="s">
        <v>89</v>
      </c>
      <c r="AE157" t="s">
        <v>60</v>
      </c>
      <c r="AF157">
        <v>3.65</v>
      </c>
      <c r="AG157">
        <v>5</v>
      </c>
      <c r="AH157">
        <v>0</v>
      </c>
      <c r="AI157" t="s">
        <v>51</v>
      </c>
      <c r="AJ157">
        <v>0</v>
      </c>
      <c r="AK157">
        <v>20</v>
      </c>
    </row>
    <row r="158" spans="1:37" x14ac:dyDescent="0.35">
      <c r="A158" t="s">
        <v>350</v>
      </c>
      <c r="B158">
        <v>10113</v>
      </c>
      <c r="C158">
        <v>1</v>
      </c>
      <c r="D158">
        <v>1</v>
      </c>
      <c r="E158">
        <v>1</v>
      </c>
      <c r="F158">
        <v>3</v>
      </c>
      <c r="G158">
        <v>3</v>
      </c>
      <c r="H158">
        <v>3</v>
      </c>
      <c r="I158">
        <v>0</v>
      </c>
      <c r="J158">
        <v>93206</v>
      </c>
      <c r="K158">
        <v>0</v>
      </c>
      <c r="L158">
        <v>28</v>
      </c>
      <c r="M158" t="s">
        <v>202</v>
      </c>
      <c r="N158" t="s">
        <v>39</v>
      </c>
      <c r="O158">
        <v>2169</v>
      </c>
      <c r="P158" s="1">
        <v>31604</v>
      </c>
      <c r="R158" t="s">
        <v>40</v>
      </c>
      <c r="S158" t="s">
        <v>54</v>
      </c>
      <c r="T158" t="s">
        <v>42</v>
      </c>
      <c r="U158" t="s">
        <v>43</v>
      </c>
      <c r="V158" t="s">
        <v>44</v>
      </c>
      <c r="W158" s="1">
        <v>41923</v>
      </c>
      <c r="Y158" t="s">
        <v>45</v>
      </c>
      <c r="Z158" t="s">
        <v>46</v>
      </c>
      <c r="AA158" t="s">
        <v>57</v>
      </c>
      <c r="AB158" t="s">
        <v>93</v>
      </c>
      <c r="AC158">
        <v>7</v>
      </c>
      <c r="AD158" t="s">
        <v>84</v>
      </c>
      <c r="AE158" t="s">
        <v>60</v>
      </c>
      <c r="AF158">
        <v>4.46</v>
      </c>
      <c r="AG158">
        <v>5</v>
      </c>
      <c r="AH158">
        <v>6</v>
      </c>
      <c r="AI158" s="1">
        <v>43647</v>
      </c>
      <c r="AJ158">
        <v>0</v>
      </c>
      <c r="AK158">
        <v>7</v>
      </c>
    </row>
    <row r="159" spans="1:37" x14ac:dyDescent="0.35">
      <c r="A159" t="s">
        <v>351</v>
      </c>
      <c r="B159">
        <v>10092</v>
      </c>
      <c r="C159">
        <v>1</v>
      </c>
      <c r="D159">
        <v>1</v>
      </c>
      <c r="E159">
        <v>1</v>
      </c>
      <c r="F159">
        <v>4</v>
      </c>
      <c r="G159">
        <v>5</v>
      </c>
      <c r="H159">
        <v>3</v>
      </c>
      <c r="I159">
        <v>0</v>
      </c>
      <c r="J159">
        <v>82758</v>
      </c>
      <c r="K159">
        <v>1</v>
      </c>
      <c r="L159">
        <v>18</v>
      </c>
      <c r="M159" t="s">
        <v>141</v>
      </c>
      <c r="N159" t="s">
        <v>39</v>
      </c>
      <c r="O159">
        <v>1890</v>
      </c>
      <c r="P159" s="1">
        <v>26305</v>
      </c>
      <c r="R159" t="s">
        <v>40</v>
      </c>
      <c r="S159" t="s">
        <v>54</v>
      </c>
      <c r="T159" t="s">
        <v>42</v>
      </c>
      <c r="U159" t="s">
        <v>43</v>
      </c>
      <c r="V159" t="s">
        <v>44</v>
      </c>
      <c r="W159" s="1">
        <v>40817</v>
      </c>
      <c r="X159" s="1">
        <v>42350</v>
      </c>
      <c r="Y159" t="s">
        <v>112</v>
      </c>
      <c r="Z159" t="s">
        <v>113</v>
      </c>
      <c r="AA159" t="s">
        <v>47</v>
      </c>
      <c r="AB159" t="s">
        <v>143</v>
      </c>
      <c r="AC159">
        <v>2</v>
      </c>
      <c r="AD159" t="s">
        <v>84</v>
      </c>
      <c r="AE159" t="s">
        <v>60</v>
      </c>
      <c r="AF159">
        <v>4.78</v>
      </c>
      <c r="AG159">
        <v>4</v>
      </c>
      <c r="AH159">
        <v>0</v>
      </c>
      <c r="AI159" t="s">
        <v>352</v>
      </c>
      <c r="AJ159">
        <v>0</v>
      </c>
      <c r="AK159">
        <v>9</v>
      </c>
    </row>
    <row r="160" spans="1:37" x14ac:dyDescent="0.35">
      <c r="A160" t="s">
        <v>353</v>
      </c>
      <c r="B160">
        <v>10106</v>
      </c>
      <c r="C160">
        <v>0</v>
      </c>
      <c r="D160">
        <v>2</v>
      </c>
      <c r="E160">
        <v>0</v>
      </c>
      <c r="F160">
        <v>5</v>
      </c>
      <c r="G160">
        <v>5</v>
      </c>
      <c r="H160">
        <v>3</v>
      </c>
      <c r="I160">
        <v>0</v>
      </c>
      <c r="J160">
        <v>66074</v>
      </c>
      <c r="K160">
        <v>1</v>
      </c>
      <c r="L160">
        <v>20</v>
      </c>
      <c r="M160" t="s">
        <v>63</v>
      </c>
      <c r="N160" t="s">
        <v>39</v>
      </c>
      <c r="O160">
        <v>2090</v>
      </c>
      <c r="P160" s="1">
        <v>29076</v>
      </c>
      <c r="R160" t="s">
        <v>64</v>
      </c>
      <c r="S160" t="s">
        <v>71</v>
      </c>
      <c r="T160" t="s">
        <v>42</v>
      </c>
      <c r="U160" t="s">
        <v>43</v>
      </c>
      <c r="V160" t="s">
        <v>123</v>
      </c>
      <c r="W160" s="1">
        <v>41456</v>
      </c>
      <c r="X160" s="1">
        <v>41923</v>
      </c>
      <c r="Y160" t="s">
        <v>97</v>
      </c>
      <c r="Z160" t="s">
        <v>56</v>
      </c>
      <c r="AA160" t="s">
        <v>47</v>
      </c>
      <c r="AB160" t="s">
        <v>98</v>
      </c>
      <c r="AC160">
        <v>14</v>
      </c>
      <c r="AD160" t="s">
        <v>59</v>
      </c>
      <c r="AE160" t="s">
        <v>60</v>
      </c>
      <c r="AF160">
        <v>4.5199999999999996</v>
      </c>
      <c r="AG160">
        <v>3</v>
      </c>
      <c r="AH160">
        <v>0</v>
      </c>
      <c r="AI160" t="s">
        <v>144</v>
      </c>
      <c r="AJ160">
        <v>0</v>
      </c>
      <c r="AK160">
        <v>20</v>
      </c>
    </row>
    <row r="161" spans="1:37" x14ac:dyDescent="0.35">
      <c r="A161" t="s">
        <v>354</v>
      </c>
      <c r="B161">
        <v>10052</v>
      </c>
      <c r="C161">
        <v>1</v>
      </c>
      <c r="D161">
        <v>1</v>
      </c>
      <c r="E161">
        <v>1</v>
      </c>
      <c r="F161">
        <v>1</v>
      </c>
      <c r="G161">
        <v>5</v>
      </c>
      <c r="H161">
        <v>3</v>
      </c>
      <c r="I161">
        <v>0</v>
      </c>
      <c r="J161">
        <v>46120</v>
      </c>
      <c r="K161">
        <v>0</v>
      </c>
      <c r="L161">
        <v>19</v>
      </c>
      <c r="M161" t="s">
        <v>38</v>
      </c>
      <c r="N161" t="s">
        <v>39</v>
      </c>
      <c r="O161">
        <v>2048</v>
      </c>
      <c r="P161" s="1">
        <v>31604</v>
      </c>
      <c r="R161" t="s">
        <v>40</v>
      </c>
      <c r="S161" t="s">
        <v>54</v>
      </c>
      <c r="T161" t="s">
        <v>42</v>
      </c>
      <c r="U161" t="s">
        <v>43</v>
      </c>
      <c r="V161" t="s">
        <v>44</v>
      </c>
      <c r="W161" s="1">
        <v>41159</v>
      </c>
      <c r="Y161" t="s">
        <v>45</v>
      </c>
      <c r="Z161" t="s">
        <v>46</v>
      </c>
      <c r="AA161" t="s">
        <v>47</v>
      </c>
      <c r="AB161" t="s">
        <v>98</v>
      </c>
      <c r="AC161">
        <v>14</v>
      </c>
      <c r="AD161" t="s">
        <v>49</v>
      </c>
      <c r="AE161" t="s">
        <v>60</v>
      </c>
      <c r="AF161">
        <v>5</v>
      </c>
      <c r="AG161">
        <v>5</v>
      </c>
      <c r="AH161">
        <v>0</v>
      </c>
      <c r="AI161" s="1">
        <v>43557</v>
      </c>
      <c r="AJ161">
        <v>0</v>
      </c>
      <c r="AK161">
        <v>13</v>
      </c>
    </row>
    <row r="162" spans="1:37" x14ac:dyDescent="0.35">
      <c r="A162" t="s">
        <v>355</v>
      </c>
      <c r="B162">
        <v>10038</v>
      </c>
      <c r="C162">
        <v>0</v>
      </c>
      <c r="D162">
        <v>2</v>
      </c>
      <c r="E162">
        <v>1</v>
      </c>
      <c r="F162">
        <v>1</v>
      </c>
      <c r="G162">
        <v>1</v>
      </c>
      <c r="H162">
        <v>3</v>
      </c>
      <c r="I162">
        <v>0</v>
      </c>
      <c r="J162">
        <v>64520</v>
      </c>
      <c r="K162">
        <v>0</v>
      </c>
      <c r="L162">
        <v>1</v>
      </c>
      <c r="M162" t="s">
        <v>147</v>
      </c>
      <c r="N162" t="s">
        <v>39</v>
      </c>
      <c r="O162">
        <v>1460</v>
      </c>
      <c r="P162" s="1">
        <v>31605</v>
      </c>
      <c r="R162" t="s">
        <v>40</v>
      </c>
      <c r="S162" t="s">
        <v>71</v>
      </c>
      <c r="T162" t="s">
        <v>42</v>
      </c>
      <c r="U162" t="s">
        <v>43</v>
      </c>
      <c r="V162" t="s">
        <v>87</v>
      </c>
      <c r="W162" s="1">
        <v>41791</v>
      </c>
      <c r="Y162" t="s">
        <v>45</v>
      </c>
      <c r="Z162" t="s">
        <v>46</v>
      </c>
      <c r="AA162" t="s">
        <v>138</v>
      </c>
      <c r="AB162" t="s">
        <v>139</v>
      </c>
      <c r="AC162">
        <v>1</v>
      </c>
      <c r="AD162" t="s">
        <v>227</v>
      </c>
      <c r="AE162" t="s">
        <v>60</v>
      </c>
      <c r="AF162">
        <v>5</v>
      </c>
      <c r="AG162">
        <v>4</v>
      </c>
      <c r="AH162">
        <v>4</v>
      </c>
      <c r="AI162" t="s">
        <v>51</v>
      </c>
      <c r="AJ162">
        <v>0</v>
      </c>
      <c r="AK162">
        <v>3</v>
      </c>
    </row>
    <row r="163" spans="1:37" x14ac:dyDescent="0.35">
      <c r="A163" t="s">
        <v>356</v>
      </c>
      <c r="B163">
        <v>10249</v>
      </c>
      <c r="C163">
        <v>1</v>
      </c>
      <c r="D163">
        <v>1</v>
      </c>
      <c r="E163">
        <v>1</v>
      </c>
      <c r="F163">
        <v>5</v>
      </c>
      <c r="G163">
        <v>5</v>
      </c>
      <c r="H163">
        <v>3</v>
      </c>
      <c r="I163">
        <v>0</v>
      </c>
      <c r="J163">
        <v>61962</v>
      </c>
      <c r="K163">
        <v>1</v>
      </c>
      <c r="L163">
        <v>20</v>
      </c>
      <c r="M163" t="s">
        <v>63</v>
      </c>
      <c r="N163" t="s">
        <v>39</v>
      </c>
      <c r="O163">
        <v>2126</v>
      </c>
      <c r="P163" s="1">
        <v>30930</v>
      </c>
      <c r="R163" t="s">
        <v>40</v>
      </c>
      <c r="S163" t="s">
        <v>54</v>
      </c>
      <c r="T163" t="s">
        <v>42</v>
      </c>
      <c r="U163" t="s">
        <v>43</v>
      </c>
      <c r="V163" t="s">
        <v>44</v>
      </c>
      <c r="W163" s="1">
        <v>40943</v>
      </c>
      <c r="X163" s="1">
        <v>41923</v>
      </c>
      <c r="Y163" t="s">
        <v>218</v>
      </c>
      <c r="Z163" t="s">
        <v>56</v>
      </c>
      <c r="AA163" t="s">
        <v>47</v>
      </c>
      <c r="AB163" t="s">
        <v>66</v>
      </c>
      <c r="AC163">
        <v>20</v>
      </c>
      <c r="AD163" t="s">
        <v>74</v>
      </c>
      <c r="AE163" t="s">
        <v>60</v>
      </c>
      <c r="AF163">
        <v>4.9000000000000004</v>
      </c>
      <c r="AG163">
        <v>3</v>
      </c>
      <c r="AH163">
        <v>0</v>
      </c>
      <c r="AI163" t="s">
        <v>357</v>
      </c>
      <c r="AJ163">
        <v>0</v>
      </c>
      <c r="AK163">
        <v>20</v>
      </c>
    </row>
    <row r="164" spans="1:37" x14ac:dyDescent="0.35">
      <c r="A164" t="s">
        <v>358</v>
      </c>
      <c r="B164">
        <v>10232</v>
      </c>
      <c r="C164">
        <v>0</v>
      </c>
      <c r="D164">
        <v>0</v>
      </c>
      <c r="E164">
        <v>0</v>
      </c>
      <c r="F164">
        <v>1</v>
      </c>
      <c r="G164">
        <v>3</v>
      </c>
      <c r="H164">
        <v>3</v>
      </c>
      <c r="I164">
        <v>0</v>
      </c>
      <c r="J164">
        <v>81584</v>
      </c>
      <c r="K164">
        <v>0</v>
      </c>
      <c r="L164">
        <v>22</v>
      </c>
      <c r="M164" t="s">
        <v>359</v>
      </c>
      <c r="N164" t="s">
        <v>39</v>
      </c>
      <c r="O164">
        <v>1886</v>
      </c>
      <c r="P164" s="1">
        <v>32392</v>
      </c>
      <c r="R164" t="s">
        <v>64</v>
      </c>
      <c r="S164" t="s">
        <v>41</v>
      </c>
      <c r="T164" t="s">
        <v>42</v>
      </c>
      <c r="U164" t="s">
        <v>43</v>
      </c>
      <c r="V164" t="s">
        <v>123</v>
      </c>
      <c r="W164" s="1">
        <v>42410</v>
      </c>
      <c r="Y164" t="s">
        <v>45</v>
      </c>
      <c r="Z164" t="s">
        <v>46</v>
      </c>
      <c r="AA164" t="s">
        <v>57</v>
      </c>
      <c r="AB164" t="s">
        <v>222</v>
      </c>
      <c r="AC164">
        <v>13</v>
      </c>
      <c r="AD164" t="s">
        <v>59</v>
      </c>
      <c r="AE164" t="s">
        <v>60</v>
      </c>
      <c r="AF164">
        <v>4.0999999999999996</v>
      </c>
      <c r="AG164">
        <v>5</v>
      </c>
      <c r="AH164">
        <v>7</v>
      </c>
      <c r="AI164" s="1">
        <v>43678</v>
      </c>
      <c r="AJ164">
        <v>0</v>
      </c>
      <c r="AK164">
        <v>2</v>
      </c>
    </row>
    <row r="165" spans="1:37" x14ac:dyDescent="0.35">
      <c r="A165" t="s">
        <v>360</v>
      </c>
      <c r="B165">
        <v>10087</v>
      </c>
      <c r="C165">
        <v>0</v>
      </c>
      <c r="D165">
        <v>0</v>
      </c>
      <c r="E165">
        <v>0</v>
      </c>
      <c r="F165">
        <v>5</v>
      </c>
      <c r="G165">
        <v>5</v>
      </c>
      <c r="H165">
        <v>3</v>
      </c>
      <c r="I165">
        <v>0</v>
      </c>
      <c r="J165">
        <v>63676</v>
      </c>
      <c r="K165">
        <v>1</v>
      </c>
      <c r="L165">
        <v>19</v>
      </c>
      <c r="M165" t="s">
        <v>38</v>
      </c>
      <c r="N165" t="s">
        <v>39</v>
      </c>
      <c r="O165">
        <v>1810</v>
      </c>
      <c r="P165" s="1">
        <v>28740</v>
      </c>
      <c r="R165" t="s">
        <v>64</v>
      </c>
      <c r="S165" t="s">
        <v>41</v>
      </c>
      <c r="T165" t="s">
        <v>42</v>
      </c>
      <c r="U165" t="s">
        <v>43</v>
      </c>
      <c r="V165" t="s">
        <v>123</v>
      </c>
      <c r="W165" s="1">
        <v>40817</v>
      </c>
      <c r="X165" s="1">
        <v>42410</v>
      </c>
      <c r="Y165" t="s">
        <v>72</v>
      </c>
      <c r="Z165" t="s">
        <v>56</v>
      </c>
      <c r="AA165" t="s">
        <v>47</v>
      </c>
      <c r="AB165" t="s">
        <v>66</v>
      </c>
      <c r="AC165">
        <v>20</v>
      </c>
      <c r="AD165" t="s">
        <v>129</v>
      </c>
      <c r="AE165" t="s">
        <v>60</v>
      </c>
      <c r="AF165">
        <v>4.88</v>
      </c>
      <c r="AG165">
        <v>3</v>
      </c>
      <c r="AH165">
        <v>0</v>
      </c>
      <c r="AI165" s="1">
        <v>42773</v>
      </c>
      <c r="AJ165">
        <v>0</v>
      </c>
      <c r="AK165">
        <v>17</v>
      </c>
    </row>
    <row r="166" spans="1:37" x14ac:dyDescent="0.35">
      <c r="A166" t="s">
        <v>361</v>
      </c>
      <c r="B166">
        <v>10134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3</v>
      </c>
      <c r="I166">
        <v>0</v>
      </c>
      <c r="J166">
        <v>93046</v>
      </c>
      <c r="K166">
        <v>0</v>
      </c>
      <c r="L166">
        <v>23</v>
      </c>
      <c r="M166" t="s">
        <v>362</v>
      </c>
      <c r="N166" t="s">
        <v>39</v>
      </c>
      <c r="O166">
        <v>1460</v>
      </c>
      <c r="P166" s="1">
        <v>30961</v>
      </c>
      <c r="R166" t="s">
        <v>40</v>
      </c>
      <c r="S166" t="s">
        <v>54</v>
      </c>
      <c r="T166" t="s">
        <v>42</v>
      </c>
      <c r="U166" t="s">
        <v>43</v>
      </c>
      <c r="V166" t="s">
        <v>44</v>
      </c>
      <c r="W166" s="1">
        <v>42491</v>
      </c>
      <c r="Y166" t="s">
        <v>45</v>
      </c>
      <c r="Z166" t="s">
        <v>46</v>
      </c>
      <c r="AA166" t="s">
        <v>138</v>
      </c>
      <c r="AB166" t="s">
        <v>143</v>
      </c>
      <c r="AC166">
        <v>2</v>
      </c>
      <c r="AD166" t="s">
        <v>129</v>
      </c>
      <c r="AE166" t="s">
        <v>60</v>
      </c>
      <c r="AF166">
        <v>4.0999999999999996</v>
      </c>
      <c r="AG166">
        <v>4</v>
      </c>
      <c r="AH166">
        <v>0</v>
      </c>
      <c r="AI166" t="s">
        <v>200</v>
      </c>
      <c r="AJ166">
        <v>0</v>
      </c>
      <c r="AK166">
        <v>20</v>
      </c>
    </row>
    <row r="167" spans="1:37" x14ac:dyDescent="0.35">
      <c r="A167" t="s">
        <v>363</v>
      </c>
      <c r="B167">
        <v>10251</v>
      </c>
      <c r="C167">
        <v>1</v>
      </c>
      <c r="D167">
        <v>1</v>
      </c>
      <c r="E167">
        <v>1</v>
      </c>
      <c r="F167">
        <v>1</v>
      </c>
      <c r="G167">
        <v>5</v>
      </c>
      <c r="H167">
        <v>3</v>
      </c>
      <c r="I167">
        <v>0</v>
      </c>
      <c r="J167">
        <v>64738</v>
      </c>
      <c r="K167">
        <v>0</v>
      </c>
      <c r="L167">
        <v>19</v>
      </c>
      <c r="M167" t="s">
        <v>38</v>
      </c>
      <c r="N167" t="s">
        <v>39</v>
      </c>
      <c r="O167">
        <v>1776</v>
      </c>
      <c r="P167" s="1">
        <v>29991</v>
      </c>
      <c r="R167" t="s">
        <v>40</v>
      </c>
      <c r="S167" t="s">
        <v>54</v>
      </c>
      <c r="T167" t="s">
        <v>42</v>
      </c>
      <c r="U167" t="s">
        <v>43</v>
      </c>
      <c r="V167" t="s">
        <v>123</v>
      </c>
      <c r="W167" s="1">
        <v>40943</v>
      </c>
      <c r="Y167" t="s">
        <v>45</v>
      </c>
      <c r="Z167" t="s">
        <v>46</v>
      </c>
      <c r="AA167" t="s">
        <v>47</v>
      </c>
      <c r="AB167" t="s">
        <v>69</v>
      </c>
      <c r="AC167">
        <v>16</v>
      </c>
      <c r="AD167" t="s">
        <v>74</v>
      </c>
      <c r="AE167" t="s">
        <v>60</v>
      </c>
      <c r="AF167">
        <v>4.0999999999999996</v>
      </c>
      <c r="AG167">
        <v>3</v>
      </c>
      <c r="AH167">
        <v>0</v>
      </c>
      <c r="AI167" t="s">
        <v>165</v>
      </c>
      <c r="AJ167">
        <v>0</v>
      </c>
      <c r="AK167">
        <v>10</v>
      </c>
    </row>
    <row r="168" spans="1:37" x14ac:dyDescent="0.35">
      <c r="A168" t="s">
        <v>364</v>
      </c>
      <c r="B168">
        <v>10103</v>
      </c>
      <c r="C168">
        <v>0</v>
      </c>
      <c r="D168">
        <v>3</v>
      </c>
      <c r="E168">
        <v>1</v>
      </c>
      <c r="F168">
        <v>1</v>
      </c>
      <c r="G168">
        <v>6</v>
      </c>
      <c r="H168">
        <v>3</v>
      </c>
      <c r="I168">
        <v>0</v>
      </c>
      <c r="J168">
        <v>70468</v>
      </c>
      <c r="K168">
        <v>0</v>
      </c>
      <c r="L168">
        <v>3</v>
      </c>
      <c r="M168" t="s">
        <v>154</v>
      </c>
      <c r="N168" t="s">
        <v>365</v>
      </c>
      <c r="O168">
        <v>84111</v>
      </c>
      <c r="P168" s="1">
        <v>32392</v>
      </c>
      <c r="R168" t="s">
        <v>40</v>
      </c>
      <c r="S168" t="s">
        <v>151</v>
      </c>
      <c r="T168" t="s">
        <v>42</v>
      </c>
      <c r="U168" t="s">
        <v>43</v>
      </c>
      <c r="V168" t="s">
        <v>87</v>
      </c>
      <c r="W168" s="1">
        <v>40943</v>
      </c>
      <c r="Y168" t="s">
        <v>45</v>
      </c>
      <c r="Z168" t="s">
        <v>46</v>
      </c>
      <c r="AA168" t="s">
        <v>156</v>
      </c>
      <c r="AB168" t="s">
        <v>157</v>
      </c>
      <c r="AC168">
        <v>17</v>
      </c>
      <c r="AD168" t="s">
        <v>227</v>
      </c>
      <c r="AE168" t="s">
        <v>60</v>
      </c>
      <c r="AF168">
        <v>4.53</v>
      </c>
      <c r="AG168">
        <v>3</v>
      </c>
      <c r="AH168">
        <v>0</v>
      </c>
      <c r="AI168" t="s">
        <v>228</v>
      </c>
      <c r="AJ168">
        <v>0</v>
      </c>
      <c r="AK168">
        <v>16</v>
      </c>
    </row>
    <row r="169" spans="1:37" x14ac:dyDescent="0.35">
      <c r="A169" t="s">
        <v>366</v>
      </c>
      <c r="B169">
        <v>10017</v>
      </c>
      <c r="C169">
        <v>1</v>
      </c>
      <c r="D169">
        <v>1</v>
      </c>
      <c r="E169">
        <v>0</v>
      </c>
      <c r="F169">
        <v>1</v>
      </c>
      <c r="G169">
        <v>5</v>
      </c>
      <c r="H169">
        <v>4</v>
      </c>
      <c r="I169">
        <v>0</v>
      </c>
      <c r="J169">
        <v>77915</v>
      </c>
      <c r="K169">
        <v>0</v>
      </c>
      <c r="L169">
        <v>18</v>
      </c>
      <c r="M169" t="s">
        <v>141</v>
      </c>
      <c r="N169" t="s">
        <v>39</v>
      </c>
      <c r="O169">
        <v>2110</v>
      </c>
      <c r="P169" s="1">
        <v>28740</v>
      </c>
      <c r="R169" t="s">
        <v>64</v>
      </c>
      <c r="S169" t="s">
        <v>54</v>
      </c>
      <c r="T169" t="s">
        <v>42</v>
      </c>
      <c r="U169" t="s">
        <v>43</v>
      </c>
      <c r="V169" t="s">
        <v>44</v>
      </c>
      <c r="W169" s="1">
        <v>41493</v>
      </c>
      <c r="Y169" t="s">
        <v>45</v>
      </c>
      <c r="Z169" t="s">
        <v>46</v>
      </c>
      <c r="AA169" t="s">
        <v>47</v>
      </c>
      <c r="AB169" t="s">
        <v>143</v>
      </c>
      <c r="AC169">
        <v>2</v>
      </c>
      <c r="AD169" t="s">
        <v>227</v>
      </c>
      <c r="AE169" t="s">
        <v>50</v>
      </c>
      <c r="AF169">
        <v>4.0999999999999996</v>
      </c>
      <c r="AG169">
        <v>3</v>
      </c>
      <c r="AH169">
        <v>0</v>
      </c>
      <c r="AI169" t="s">
        <v>152</v>
      </c>
      <c r="AJ169">
        <v>0</v>
      </c>
      <c r="AK169">
        <v>11</v>
      </c>
    </row>
    <row r="170" spans="1:37" x14ac:dyDescent="0.35">
      <c r="A170" t="s">
        <v>367</v>
      </c>
      <c r="B170">
        <v>10186</v>
      </c>
      <c r="C170">
        <v>1</v>
      </c>
      <c r="D170">
        <v>1</v>
      </c>
      <c r="E170">
        <v>0</v>
      </c>
      <c r="F170">
        <v>5</v>
      </c>
      <c r="G170">
        <v>5</v>
      </c>
      <c r="H170">
        <v>3</v>
      </c>
      <c r="I170">
        <v>0</v>
      </c>
      <c r="J170">
        <v>52624</v>
      </c>
      <c r="K170">
        <v>1</v>
      </c>
      <c r="L170">
        <v>19</v>
      </c>
      <c r="M170" t="s">
        <v>38</v>
      </c>
      <c r="N170" t="s">
        <v>39</v>
      </c>
      <c r="O170">
        <v>1886</v>
      </c>
      <c r="P170" s="1">
        <v>29835</v>
      </c>
      <c r="R170" t="s">
        <v>64</v>
      </c>
      <c r="S170" t="s">
        <v>54</v>
      </c>
      <c r="T170" t="s">
        <v>42</v>
      </c>
      <c r="U170" t="s">
        <v>43</v>
      </c>
      <c r="V170" t="s">
        <v>44</v>
      </c>
      <c r="W170" s="1">
        <v>40670</v>
      </c>
      <c r="X170" s="1">
        <v>42410</v>
      </c>
      <c r="Y170" t="s">
        <v>101</v>
      </c>
      <c r="Z170" t="s">
        <v>56</v>
      </c>
      <c r="AA170" t="s">
        <v>47</v>
      </c>
      <c r="AB170" t="s">
        <v>48</v>
      </c>
      <c r="AC170">
        <v>22</v>
      </c>
      <c r="AD170" t="s">
        <v>59</v>
      </c>
      <c r="AE170" t="s">
        <v>60</v>
      </c>
      <c r="AF170">
        <v>3.18</v>
      </c>
      <c r="AG170">
        <v>4</v>
      </c>
      <c r="AH170">
        <v>0</v>
      </c>
      <c r="AI170" s="1">
        <v>43134</v>
      </c>
      <c r="AJ170">
        <v>0</v>
      </c>
      <c r="AK170">
        <v>16</v>
      </c>
    </row>
    <row r="171" spans="1:37" x14ac:dyDescent="0.35">
      <c r="A171" t="s">
        <v>368</v>
      </c>
      <c r="B171">
        <v>10137</v>
      </c>
      <c r="C171">
        <v>1</v>
      </c>
      <c r="D171">
        <v>1</v>
      </c>
      <c r="E171">
        <v>1</v>
      </c>
      <c r="F171">
        <v>3</v>
      </c>
      <c r="G171">
        <v>5</v>
      </c>
      <c r="H171">
        <v>3</v>
      </c>
      <c r="I171">
        <v>0</v>
      </c>
      <c r="J171">
        <v>63450</v>
      </c>
      <c r="K171">
        <v>0</v>
      </c>
      <c r="L171">
        <v>20</v>
      </c>
      <c r="M171" t="s">
        <v>63</v>
      </c>
      <c r="N171" t="s">
        <v>39</v>
      </c>
      <c r="O171">
        <v>1770</v>
      </c>
      <c r="P171" s="1">
        <v>28740</v>
      </c>
      <c r="R171" t="s">
        <v>40</v>
      </c>
      <c r="S171" t="s">
        <v>54</v>
      </c>
      <c r="T171" t="s">
        <v>42</v>
      </c>
      <c r="U171" t="s">
        <v>43</v>
      </c>
      <c r="V171" t="s">
        <v>44</v>
      </c>
      <c r="W171" s="1">
        <v>41493</v>
      </c>
      <c r="Y171" t="s">
        <v>45</v>
      </c>
      <c r="Z171" t="s">
        <v>46</v>
      </c>
      <c r="AA171" t="s">
        <v>47</v>
      </c>
      <c r="AB171" t="s">
        <v>107</v>
      </c>
      <c r="AC171">
        <v>18</v>
      </c>
      <c r="AD171" t="s">
        <v>49</v>
      </c>
      <c r="AE171" t="s">
        <v>60</v>
      </c>
      <c r="AF171">
        <v>4</v>
      </c>
      <c r="AG171">
        <v>3</v>
      </c>
      <c r="AH171">
        <v>0</v>
      </c>
      <c r="AI171" t="s">
        <v>94</v>
      </c>
      <c r="AJ171">
        <v>0</v>
      </c>
      <c r="AK171">
        <v>7</v>
      </c>
    </row>
    <row r="172" spans="1:37" x14ac:dyDescent="0.35">
      <c r="A172" t="s">
        <v>369</v>
      </c>
      <c r="B172">
        <v>10008</v>
      </c>
      <c r="C172">
        <v>0</v>
      </c>
      <c r="D172">
        <v>0</v>
      </c>
      <c r="E172">
        <v>0</v>
      </c>
      <c r="F172">
        <v>1</v>
      </c>
      <c r="G172">
        <v>3</v>
      </c>
      <c r="H172">
        <v>4</v>
      </c>
      <c r="I172">
        <v>1</v>
      </c>
      <c r="J172">
        <v>51777</v>
      </c>
      <c r="K172">
        <v>0</v>
      </c>
      <c r="L172">
        <v>14</v>
      </c>
      <c r="M172" t="s">
        <v>92</v>
      </c>
      <c r="N172" t="s">
        <v>134</v>
      </c>
      <c r="O172">
        <v>6070</v>
      </c>
      <c r="P172" s="1">
        <v>32273</v>
      </c>
      <c r="R172" t="s">
        <v>64</v>
      </c>
      <c r="S172" t="s">
        <v>41</v>
      </c>
      <c r="T172" t="s">
        <v>42</v>
      </c>
      <c r="U172" t="s">
        <v>96</v>
      </c>
      <c r="V172" t="s">
        <v>87</v>
      </c>
      <c r="W172" s="1">
        <v>40817</v>
      </c>
      <c r="Y172" t="s">
        <v>45</v>
      </c>
      <c r="Z172" t="s">
        <v>46</v>
      </c>
      <c r="AA172" t="s">
        <v>57</v>
      </c>
      <c r="AB172" t="s">
        <v>186</v>
      </c>
      <c r="AC172">
        <v>6</v>
      </c>
      <c r="AD172" t="s">
        <v>89</v>
      </c>
      <c r="AE172" t="s">
        <v>50</v>
      </c>
      <c r="AF172">
        <v>4.6399999999999997</v>
      </c>
      <c r="AG172">
        <v>4</v>
      </c>
      <c r="AH172">
        <v>5</v>
      </c>
      <c r="AI172" t="s">
        <v>90</v>
      </c>
      <c r="AJ172">
        <v>0</v>
      </c>
      <c r="AK172">
        <v>14</v>
      </c>
    </row>
    <row r="173" spans="1:37" x14ac:dyDescent="0.35">
      <c r="A173" t="s">
        <v>370</v>
      </c>
      <c r="B173">
        <v>10096</v>
      </c>
      <c r="C173">
        <v>0</v>
      </c>
      <c r="D173">
        <v>4</v>
      </c>
      <c r="E173">
        <v>0</v>
      </c>
      <c r="F173">
        <v>5</v>
      </c>
      <c r="G173">
        <v>5</v>
      </c>
      <c r="H173">
        <v>3</v>
      </c>
      <c r="I173">
        <v>0</v>
      </c>
      <c r="J173">
        <v>67237</v>
      </c>
      <c r="K173">
        <v>1</v>
      </c>
      <c r="L173">
        <v>20</v>
      </c>
      <c r="M173" t="s">
        <v>63</v>
      </c>
      <c r="N173" t="s">
        <v>39</v>
      </c>
      <c r="O173">
        <v>2122</v>
      </c>
      <c r="P173" s="1">
        <v>28014</v>
      </c>
      <c r="R173" t="s">
        <v>64</v>
      </c>
      <c r="S173" t="s">
        <v>82</v>
      </c>
      <c r="T173" t="s">
        <v>42</v>
      </c>
      <c r="U173" t="s">
        <v>43</v>
      </c>
      <c r="V173" t="s">
        <v>44</v>
      </c>
      <c r="W173" s="1">
        <v>41493</v>
      </c>
      <c r="X173" s="1">
        <v>42410</v>
      </c>
      <c r="Y173" t="s">
        <v>218</v>
      </c>
      <c r="Z173" t="s">
        <v>56</v>
      </c>
      <c r="AA173" t="s">
        <v>47</v>
      </c>
      <c r="AB173" t="s">
        <v>48</v>
      </c>
      <c r="AC173">
        <v>22</v>
      </c>
      <c r="AD173" t="s">
        <v>49</v>
      </c>
      <c r="AE173" t="s">
        <v>60</v>
      </c>
      <c r="AF173">
        <v>4.6500000000000004</v>
      </c>
      <c r="AG173">
        <v>4</v>
      </c>
      <c r="AH173">
        <v>0</v>
      </c>
      <c r="AI173" s="1">
        <v>42649</v>
      </c>
      <c r="AJ173">
        <v>0</v>
      </c>
      <c r="AK173">
        <v>15</v>
      </c>
    </row>
    <row r="174" spans="1:37" x14ac:dyDescent="0.35">
      <c r="A174" t="s">
        <v>371</v>
      </c>
      <c r="B174">
        <v>10035</v>
      </c>
      <c r="C174">
        <v>0</v>
      </c>
      <c r="D174">
        <v>0</v>
      </c>
      <c r="E174">
        <v>0</v>
      </c>
      <c r="F174">
        <v>1</v>
      </c>
      <c r="G174">
        <v>5</v>
      </c>
      <c r="H174">
        <v>4</v>
      </c>
      <c r="I174">
        <v>0</v>
      </c>
      <c r="J174">
        <v>73330</v>
      </c>
      <c r="K174">
        <v>0</v>
      </c>
      <c r="L174">
        <v>20</v>
      </c>
      <c r="M174" t="s">
        <v>63</v>
      </c>
      <c r="N174" t="s">
        <v>39</v>
      </c>
      <c r="O174">
        <v>2324</v>
      </c>
      <c r="P174" s="1">
        <v>29835</v>
      </c>
      <c r="R174" t="s">
        <v>64</v>
      </c>
      <c r="S174" t="s">
        <v>41</v>
      </c>
      <c r="T174" t="s">
        <v>42</v>
      </c>
      <c r="U174" t="s">
        <v>43</v>
      </c>
      <c r="V174" t="s">
        <v>87</v>
      </c>
      <c r="W174" s="1">
        <v>41493</v>
      </c>
      <c r="Y174" t="s">
        <v>45</v>
      </c>
      <c r="Z174" t="s">
        <v>46</v>
      </c>
      <c r="AA174" t="s">
        <v>47</v>
      </c>
      <c r="AB174" t="s">
        <v>69</v>
      </c>
      <c r="AC174">
        <v>16</v>
      </c>
      <c r="AD174" t="s">
        <v>59</v>
      </c>
      <c r="AE174" t="s">
        <v>50</v>
      </c>
      <c r="AF174">
        <v>4.2</v>
      </c>
      <c r="AG174">
        <v>4</v>
      </c>
      <c r="AH174">
        <v>0</v>
      </c>
      <c r="AI174" s="1">
        <v>43801</v>
      </c>
      <c r="AJ174">
        <v>0</v>
      </c>
      <c r="AK174">
        <v>19</v>
      </c>
    </row>
    <row r="175" spans="1:37" x14ac:dyDescent="0.35">
      <c r="A175" t="s">
        <v>372</v>
      </c>
      <c r="B175">
        <v>10057</v>
      </c>
      <c r="C175">
        <v>1</v>
      </c>
      <c r="D175">
        <v>1</v>
      </c>
      <c r="E175">
        <v>0</v>
      </c>
      <c r="F175">
        <v>3</v>
      </c>
      <c r="G175">
        <v>5</v>
      </c>
      <c r="H175">
        <v>3</v>
      </c>
      <c r="I175">
        <v>0</v>
      </c>
      <c r="J175">
        <v>52057</v>
      </c>
      <c r="K175">
        <v>0</v>
      </c>
      <c r="L175">
        <v>19</v>
      </c>
      <c r="M175" t="s">
        <v>38</v>
      </c>
      <c r="N175" t="s">
        <v>39</v>
      </c>
      <c r="O175">
        <v>2122</v>
      </c>
      <c r="P175" s="1">
        <v>28740</v>
      </c>
      <c r="R175" t="s">
        <v>64</v>
      </c>
      <c r="S175" t="s">
        <v>54</v>
      </c>
      <c r="T175" t="s">
        <v>42</v>
      </c>
      <c r="U175" t="s">
        <v>43</v>
      </c>
      <c r="V175" t="s">
        <v>87</v>
      </c>
      <c r="W175" s="1">
        <v>42410</v>
      </c>
      <c r="Y175" t="s">
        <v>45</v>
      </c>
      <c r="Z175" t="s">
        <v>46</v>
      </c>
      <c r="AA175" t="s">
        <v>47</v>
      </c>
      <c r="AB175" t="s">
        <v>69</v>
      </c>
      <c r="AC175">
        <v>16</v>
      </c>
      <c r="AD175" t="s">
        <v>227</v>
      </c>
      <c r="AE175" t="s">
        <v>60</v>
      </c>
      <c r="AF175">
        <v>5</v>
      </c>
      <c r="AG175">
        <v>3</v>
      </c>
      <c r="AH175">
        <v>0</v>
      </c>
      <c r="AI175" t="s">
        <v>223</v>
      </c>
      <c r="AJ175">
        <v>0</v>
      </c>
      <c r="AK175">
        <v>6</v>
      </c>
    </row>
    <row r="176" spans="1:37" x14ac:dyDescent="0.35">
      <c r="A176" t="s">
        <v>373</v>
      </c>
      <c r="B176">
        <v>10004</v>
      </c>
      <c r="C176">
        <v>0</v>
      </c>
      <c r="D176">
        <v>0</v>
      </c>
      <c r="E176">
        <v>0</v>
      </c>
      <c r="F176">
        <v>5</v>
      </c>
      <c r="G176">
        <v>5</v>
      </c>
      <c r="H176">
        <v>4</v>
      </c>
      <c r="I176">
        <v>1</v>
      </c>
      <c r="J176">
        <v>47434</v>
      </c>
      <c r="K176">
        <v>1</v>
      </c>
      <c r="L176">
        <v>19</v>
      </c>
      <c r="M176" t="s">
        <v>38</v>
      </c>
      <c r="N176" t="s">
        <v>39</v>
      </c>
      <c r="O176">
        <v>1844</v>
      </c>
      <c r="P176" s="1">
        <v>27645</v>
      </c>
      <c r="R176" t="s">
        <v>64</v>
      </c>
      <c r="S176" t="s">
        <v>41</v>
      </c>
      <c r="T176" t="s">
        <v>42</v>
      </c>
      <c r="U176" t="s">
        <v>96</v>
      </c>
      <c r="V176" t="s">
        <v>87</v>
      </c>
      <c r="W176" s="1">
        <v>40735</v>
      </c>
      <c r="X176" s="1">
        <v>42679</v>
      </c>
      <c r="Y176" t="s">
        <v>97</v>
      </c>
      <c r="Z176" t="s">
        <v>56</v>
      </c>
      <c r="AA176" t="s">
        <v>47</v>
      </c>
      <c r="AB176" t="s">
        <v>73</v>
      </c>
      <c r="AC176">
        <v>39</v>
      </c>
      <c r="AD176" t="s">
        <v>89</v>
      </c>
      <c r="AE176" t="s">
        <v>50</v>
      </c>
      <c r="AF176">
        <v>5</v>
      </c>
      <c r="AG176">
        <v>4</v>
      </c>
      <c r="AH176">
        <v>0</v>
      </c>
      <c r="AI176" s="1">
        <v>42037</v>
      </c>
      <c r="AJ176">
        <v>0</v>
      </c>
      <c r="AK176">
        <v>17</v>
      </c>
    </row>
    <row r="177" spans="1:37" x14ac:dyDescent="0.35">
      <c r="A177" t="s">
        <v>374</v>
      </c>
      <c r="B177">
        <v>10191</v>
      </c>
      <c r="C177">
        <v>0</v>
      </c>
      <c r="D177">
        <v>4</v>
      </c>
      <c r="E177">
        <v>1</v>
      </c>
      <c r="F177">
        <v>5</v>
      </c>
      <c r="G177">
        <v>5</v>
      </c>
      <c r="H177">
        <v>3</v>
      </c>
      <c r="I177">
        <v>0</v>
      </c>
      <c r="J177">
        <v>52788</v>
      </c>
      <c r="K177">
        <v>1</v>
      </c>
      <c r="L177">
        <v>19</v>
      </c>
      <c r="M177" t="s">
        <v>38</v>
      </c>
      <c r="N177" t="s">
        <v>39</v>
      </c>
      <c r="O177">
        <v>1938</v>
      </c>
      <c r="P177" s="1">
        <v>26553</v>
      </c>
      <c r="R177" t="s">
        <v>40</v>
      </c>
      <c r="S177" t="s">
        <v>82</v>
      </c>
      <c r="T177" t="s">
        <v>42</v>
      </c>
      <c r="U177" t="s">
        <v>43</v>
      </c>
      <c r="V177" t="s">
        <v>44</v>
      </c>
      <c r="W177" s="1">
        <v>40736</v>
      </c>
      <c r="X177" s="1">
        <v>42528</v>
      </c>
      <c r="Y177" t="s">
        <v>65</v>
      </c>
      <c r="Z177" t="s">
        <v>56</v>
      </c>
      <c r="AA177" t="s">
        <v>47</v>
      </c>
      <c r="AB177" t="s">
        <v>76</v>
      </c>
      <c r="AC177">
        <v>11</v>
      </c>
      <c r="AD177" t="s">
        <v>59</v>
      </c>
      <c r="AE177" t="s">
        <v>60</v>
      </c>
      <c r="AF177">
        <v>3.08</v>
      </c>
      <c r="AG177">
        <v>4</v>
      </c>
      <c r="AH177">
        <v>0</v>
      </c>
      <c r="AI177" s="1">
        <v>42739</v>
      </c>
      <c r="AJ177">
        <v>0</v>
      </c>
      <c r="AK177">
        <v>18</v>
      </c>
    </row>
    <row r="178" spans="1:37" x14ac:dyDescent="0.35">
      <c r="A178" t="s">
        <v>375</v>
      </c>
      <c r="B178">
        <v>10219</v>
      </c>
      <c r="C178">
        <v>0</v>
      </c>
      <c r="D178">
        <v>0</v>
      </c>
      <c r="E178">
        <v>0</v>
      </c>
      <c r="F178">
        <v>1</v>
      </c>
      <c r="G178">
        <v>5</v>
      </c>
      <c r="H178">
        <v>3</v>
      </c>
      <c r="I178">
        <v>0</v>
      </c>
      <c r="J178">
        <v>45395</v>
      </c>
      <c r="K178">
        <v>0</v>
      </c>
      <c r="L178">
        <v>19</v>
      </c>
      <c r="M178" t="s">
        <v>38</v>
      </c>
      <c r="N178" t="s">
        <v>39</v>
      </c>
      <c r="O178">
        <v>2189</v>
      </c>
      <c r="P178" s="1">
        <v>31600</v>
      </c>
      <c r="R178" t="s">
        <v>64</v>
      </c>
      <c r="S178" t="s">
        <v>41</v>
      </c>
      <c r="T178" t="s">
        <v>42</v>
      </c>
      <c r="U178" t="s">
        <v>43</v>
      </c>
      <c r="V178" t="s">
        <v>44</v>
      </c>
      <c r="W178" s="1">
        <v>41791</v>
      </c>
      <c r="Y178" t="s">
        <v>45</v>
      </c>
      <c r="Z178" t="s">
        <v>46</v>
      </c>
      <c r="AA178" t="s">
        <v>47</v>
      </c>
      <c r="AB178" t="s">
        <v>83</v>
      </c>
      <c r="AC178">
        <v>19</v>
      </c>
      <c r="AD178" t="s">
        <v>49</v>
      </c>
      <c r="AE178" t="s">
        <v>60</v>
      </c>
      <c r="AF178">
        <v>4.5999999999999996</v>
      </c>
      <c r="AG178">
        <v>4</v>
      </c>
      <c r="AH178">
        <v>0</v>
      </c>
      <c r="AI178" t="s">
        <v>272</v>
      </c>
      <c r="AJ178">
        <v>0</v>
      </c>
      <c r="AK178">
        <v>14</v>
      </c>
    </row>
    <row r="179" spans="1:37" x14ac:dyDescent="0.35">
      <c r="A179" t="s">
        <v>376</v>
      </c>
      <c r="B179">
        <v>10077</v>
      </c>
      <c r="C179">
        <v>1</v>
      </c>
      <c r="D179">
        <v>1</v>
      </c>
      <c r="E179">
        <v>0</v>
      </c>
      <c r="F179">
        <v>2</v>
      </c>
      <c r="G179">
        <v>5</v>
      </c>
      <c r="H179">
        <v>3</v>
      </c>
      <c r="I179">
        <v>0</v>
      </c>
      <c r="J179">
        <v>62385</v>
      </c>
      <c r="K179">
        <v>0</v>
      </c>
      <c r="L179">
        <v>20</v>
      </c>
      <c r="M179" t="s">
        <v>63</v>
      </c>
      <c r="N179" t="s">
        <v>39</v>
      </c>
      <c r="O179">
        <v>2324</v>
      </c>
      <c r="P179" s="1">
        <v>27221</v>
      </c>
      <c r="R179" t="s">
        <v>64</v>
      </c>
      <c r="S179" t="s">
        <v>54</v>
      </c>
      <c r="T179" t="s">
        <v>42</v>
      </c>
      <c r="U179" t="s">
        <v>43</v>
      </c>
      <c r="V179" t="s">
        <v>44</v>
      </c>
      <c r="W179" s="1">
        <v>42679</v>
      </c>
      <c r="Y179" t="s">
        <v>45</v>
      </c>
      <c r="Z179" t="s">
        <v>46</v>
      </c>
      <c r="AA179" t="s">
        <v>47</v>
      </c>
      <c r="AB179" t="s">
        <v>73</v>
      </c>
      <c r="AD179" t="s">
        <v>49</v>
      </c>
      <c r="AE179" t="s">
        <v>60</v>
      </c>
      <c r="AF179">
        <v>5</v>
      </c>
      <c r="AG179">
        <v>3</v>
      </c>
      <c r="AH179">
        <v>0</v>
      </c>
      <c r="AI179" t="s">
        <v>152</v>
      </c>
      <c r="AJ179">
        <v>0</v>
      </c>
      <c r="AK179">
        <v>4</v>
      </c>
    </row>
    <row r="180" spans="1:37" x14ac:dyDescent="0.35">
      <c r="A180" t="s">
        <v>377</v>
      </c>
      <c r="B180">
        <v>10073</v>
      </c>
      <c r="C180">
        <v>1</v>
      </c>
      <c r="D180">
        <v>1</v>
      </c>
      <c r="E180">
        <v>0</v>
      </c>
      <c r="F180">
        <v>5</v>
      </c>
      <c r="G180">
        <v>5</v>
      </c>
      <c r="H180">
        <v>3</v>
      </c>
      <c r="I180">
        <v>0</v>
      </c>
      <c r="J180">
        <v>68407</v>
      </c>
      <c r="K180">
        <v>1</v>
      </c>
      <c r="L180">
        <v>20</v>
      </c>
      <c r="M180" t="s">
        <v>63</v>
      </c>
      <c r="N180" t="s">
        <v>39</v>
      </c>
      <c r="O180">
        <v>2176</v>
      </c>
      <c r="P180" s="1">
        <v>31697</v>
      </c>
      <c r="R180" t="s">
        <v>64</v>
      </c>
      <c r="S180" t="s">
        <v>54</v>
      </c>
      <c r="T180" t="s">
        <v>42</v>
      </c>
      <c r="U180" t="s">
        <v>43</v>
      </c>
      <c r="V180" t="s">
        <v>106</v>
      </c>
      <c r="W180" s="1">
        <v>40670</v>
      </c>
      <c r="X180" s="1">
        <v>41589</v>
      </c>
      <c r="Y180" t="s">
        <v>97</v>
      </c>
      <c r="Z180" t="s">
        <v>56</v>
      </c>
      <c r="AA180" t="s">
        <v>47</v>
      </c>
      <c r="AB180" t="s">
        <v>76</v>
      </c>
      <c r="AC180">
        <v>11</v>
      </c>
      <c r="AD180" t="s">
        <v>49</v>
      </c>
      <c r="AE180" t="s">
        <v>60</v>
      </c>
      <c r="AF180">
        <v>5</v>
      </c>
      <c r="AG180">
        <v>4</v>
      </c>
      <c r="AH180">
        <v>0</v>
      </c>
      <c r="AI180" s="1">
        <v>40946</v>
      </c>
      <c r="AJ180">
        <v>0</v>
      </c>
      <c r="AK180">
        <v>16</v>
      </c>
    </row>
    <row r="181" spans="1:37" x14ac:dyDescent="0.35">
      <c r="A181" t="s">
        <v>378</v>
      </c>
      <c r="B181">
        <v>10279</v>
      </c>
      <c r="C181">
        <v>1</v>
      </c>
      <c r="D181">
        <v>1</v>
      </c>
      <c r="E181">
        <v>0</v>
      </c>
      <c r="F181">
        <v>1</v>
      </c>
      <c r="G181">
        <v>5</v>
      </c>
      <c r="H181">
        <v>3</v>
      </c>
      <c r="I181">
        <v>0</v>
      </c>
      <c r="J181">
        <v>61349</v>
      </c>
      <c r="K181">
        <v>0</v>
      </c>
      <c r="L181">
        <v>19</v>
      </c>
      <c r="M181" t="s">
        <v>38</v>
      </c>
      <c r="N181" t="s">
        <v>39</v>
      </c>
      <c r="O181">
        <v>2451</v>
      </c>
      <c r="P181" s="1">
        <v>27221</v>
      </c>
      <c r="R181" t="s">
        <v>64</v>
      </c>
      <c r="S181" t="s">
        <v>54</v>
      </c>
      <c r="T181" t="s">
        <v>42</v>
      </c>
      <c r="U181" t="s">
        <v>43</v>
      </c>
      <c r="V181" t="s">
        <v>44</v>
      </c>
      <c r="W181" s="1">
        <v>41589</v>
      </c>
      <c r="Y181" t="s">
        <v>45</v>
      </c>
      <c r="Z181" t="s">
        <v>46</v>
      </c>
      <c r="AA181" t="s">
        <v>47</v>
      </c>
      <c r="AB181" t="s">
        <v>88</v>
      </c>
      <c r="AC181">
        <v>12</v>
      </c>
      <c r="AD181" t="s">
        <v>49</v>
      </c>
      <c r="AE181" t="s">
        <v>60</v>
      </c>
      <c r="AF181">
        <v>4.0999999999999996</v>
      </c>
      <c r="AG181">
        <v>3</v>
      </c>
      <c r="AH181">
        <v>0</v>
      </c>
      <c r="AI181" t="s">
        <v>198</v>
      </c>
      <c r="AJ181">
        <v>0</v>
      </c>
      <c r="AK181">
        <v>11</v>
      </c>
    </row>
    <row r="182" spans="1:37" x14ac:dyDescent="0.35">
      <c r="A182" t="s">
        <v>379</v>
      </c>
      <c r="B182">
        <v>10110</v>
      </c>
      <c r="C182">
        <v>0</v>
      </c>
      <c r="D182">
        <v>0</v>
      </c>
      <c r="E182">
        <v>0</v>
      </c>
      <c r="F182">
        <v>1</v>
      </c>
      <c r="G182">
        <v>4</v>
      </c>
      <c r="H182">
        <v>3</v>
      </c>
      <c r="I182">
        <v>0</v>
      </c>
      <c r="J182">
        <v>105688</v>
      </c>
      <c r="K182">
        <v>0</v>
      </c>
      <c r="L182">
        <v>24</v>
      </c>
      <c r="M182" t="s">
        <v>78</v>
      </c>
      <c r="N182" t="s">
        <v>39</v>
      </c>
      <c r="O182">
        <v>2135</v>
      </c>
      <c r="P182" s="1">
        <v>31969</v>
      </c>
      <c r="R182" t="s">
        <v>64</v>
      </c>
      <c r="S182" t="s">
        <v>41</v>
      </c>
      <c r="T182" t="s">
        <v>42</v>
      </c>
      <c r="U182" t="s">
        <v>43</v>
      </c>
      <c r="V182" t="s">
        <v>123</v>
      </c>
      <c r="W182" s="1">
        <v>41589</v>
      </c>
      <c r="Y182" t="s">
        <v>45</v>
      </c>
      <c r="Z182" t="s">
        <v>46</v>
      </c>
      <c r="AA182" t="s">
        <v>79</v>
      </c>
      <c r="AB182" t="s">
        <v>80</v>
      </c>
      <c r="AC182">
        <v>10</v>
      </c>
      <c r="AD182" t="s">
        <v>74</v>
      </c>
      <c r="AE182" t="s">
        <v>60</v>
      </c>
      <c r="AF182">
        <v>4.5</v>
      </c>
      <c r="AG182">
        <v>5</v>
      </c>
      <c r="AH182">
        <v>4</v>
      </c>
      <c r="AI182" t="s">
        <v>115</v>
      </c>
      <c r="AJ182">
        <v>0</v>
      </c>
      <c r="AK182">
        <v>14</v>
      </c>
    </row>
    <row r="183" spans="1:37" x14ac:dyDescent="0.35">
      <c r="A183" t="s">
        <v>380</v>
      </c>
      <c r="B183">
        <v>10053</v>
      </c>
      <c r="C183">
        <v>1</v>
      </c>
      <c r="D183">
        <v>1</v>
      </c>
      <c r="E183">
        <v>0</v>
      </c>
      <c r="F183">
        <v>1</v>
      </c>
      <c r="G183">
        <v>5</v>
      </c>
      <c r="H183">
        <v>3</v>
      </c>
      <c r="I183">
        <v>0</v>
      </c>
      <c r="J183">
        <v>54132</v>
      </c>
      <c r="K183">
        <v>0</v>
      </c>
      <c r="L183">
        <v>19</v>
      </c>
      <c r="M183" t="s">
        <v>38</v>
      </c>
      <c r="N183" t="s">
        <v>39</v>
      </c>
      <c r="O183">
        <v>2330</v>
      </c>
      <c r="P183" s="1">
        <v>27645</v>
      </c>
      <c r="R183" t="s">
        <v>64</v>
      </c>
      <c r="S183" t="s">
        <v>54</v>
      </c>
      <c r="T183" t="s">
        <v>42</v>
      </c>
      <c r="U183" t="s">
        <v>43</v>
      </c>
      <c r="V183" t="s">
        <v>44</v>
      </c>
      <c r="W183" s="1">
        <v>40670</v>
      </c>
      <c r="Y183" t="s">
        <v>45</v>
      </c>
      <c r="Z183" t="s">
        <v>46</v>
      </c>
      <c r="AA183" t="s">
        <v>47</v>
      </c>
      <c r="AB183" t="s">
        <v>98</v>
      </c>
      <c r="AC183">
        <v>14</v>
      </c>
      <c r="AD183" t="s">
        <v>59</v>
      </c>
      <c r="AE183" t="s">
        <v>60</v>
      </c>
      <c r="AF183">
        <v>5</v>
      </c>
      <c r="AG183">
        <v>4</v>
      </c>
      <c r="AH183">
        <v>0</v>
      </c>
      <c r="AI183" s="1">
        <v>43739</v>
      </c>
      <c r="AJ183">
        <v>0</v>
      </c>
      <c r="AK183">
        <v>8</v>
      </c>
    </row>
    <row r="184" spans="1:37" x14ac:dyDescent="0.35">
      <c r="A184" t="s">
        <v>381</v>
      </c>
      <c r="B184">
        <v>10076</v>
      </c>
      <c r="C184">
        <v>0</v>
      </c>
      <c r="D184">
        <v>0</v>
      </c>
      <c r="E184">
        <v>0</v>
      </c>
      <c r="F184">
        <v>1</v>
      </c>
      <c r="G184">
        <v>5</v>
      </c>
      <c r="H184">
        <v>3</v>
      </c>
      <c r="I184">
        <v>0</v>
      </c>
      <c r="J184">
        <v>55315</v>
      </c>
      <c r="K184">
        <v>0</v>
      </c>
      <c r="L184">
        <v>20</v>
      </c>
      <c r="M184" t="s">
        <v>63</v>
      </c>
      <c r="N184" t="s">
        <v>39</v>
      </c>
      <c r="O184">
        <v>2149</v>
      </c>
      <c r="P184" s="1">
        <v>26553</v>
      </c>
      <c r="R184" t="s">
        <v>64</v>
      </c>
      <c r="S184" t="s">
        <v>41</v>
      </c>
      <c r="T184" t="s">
        <v>42</v>
      </c>
      <c r="U184" t="s">
        <v>43</v>
      </c>
      <c r="V184" t="s">
        <v>87</v>
      </c>
      <c r="W184" s="1">
        <v>41589</v>
      </c>
      <c r="Y184" t="s">
        <v>45</v>
      </c>
      <c r="Z184" t="s">
        <v>46</v>
      </c>
      <c r="AA184" t="s">
        <v>47</v>
      </c>
      <c r="AB184" t="s">
        <v>83</v>
      </c>
      <c r="AC184">
        <v>19</v>
      </c>
      <c r="AD184" t="s">
        <v>49</v>
      </c>
      <c r="AE184" t="s">
        <v>60</v>
      </c>
      <c r="AF184">
        <v>5</v>
      </c>
      <c r="AG184">
        <v>5</v>
      </c>
      <c r="AH184">
        <v>0</v>
      </c>
      <c r="AI184" s="1">
        <v>43648</v>
      </c>
      <c r="AJ184">
        <v>0</v>
      </c>
      <c r="AK184">
        <v>16</v>
      </c>
    </row>
    <row r="185" spans="1:37" x14ac:dyDescent="0.35">
      <c r="A185" t="s">
        <v>382</v>
      </c>
      <c r="B185">
        <v>10145</v>
      </c>
      <c r="C185">
        <v>1</v>
      </c>
      <c r="D185">
        <v>1</v>
      </c>
      <c r="E185">
        <v>0</v>
      </c>
      <c r="F185">
        <v>1</v>
      </c>
      <c r="G185">
        <v>5</v>
      </c>
      <c r="H185">
        <v>3</v>
      </c>
      <c r="I185">
        <v>0</v>
      </c>
      <c r="J185">
        <v>62810</v>
      </c>
      <c r="K185">
        <v>0</v>
      </c>
      <c r="L185">
        <v>19</v>
      </c>
      <c r="M185" t="s">
        <v>38</v>
      </c>
      <c r="N185" t="s">
        <v>39</v>
      </c>
      <c r="O185">
        <v>2184</v>
      </c>
      <c r="P185" s="1">
        <v>31959</v>
      </c>
      <c r="R185" t="s">
        <v>64</v>
      </c>
      <c r="S185" t="s">
        <v>54</v>
      </c>
      <c r="T185" t="s">
        <v>42</v>
      </c>
      <c r="U185" t="s">
        <v>43</v>
      </c>
      <c r="V185" t="s">
        <v>87</v>
      </c>
      <c r="W185" s="1">
        <v>41456</v>
      </c>
      <c r="Y185" t="s">
        <v>45</v>
      </c>
      <c r="Z185" t="s">
        <v>46</v>
      </c>
      <c r="AA185" t="s">
        <v>47</v>
      </c>
      <c r="AB185" t="s">
        <v>66</v>
      </c>
      <c r="AC185">
        <v>20</v>
      </c>
      <c r="AD185" t="s">
        <v>129</v>
      </c>
      <c r="AE185" t="s">
        <v>60</v>
      </c>
      <c r="AF185">
        <v>3.93</v>
      </c>
      <c r="AG185">
        <v>3</v>
      </c>
      <c r="AH185">
        <v>0</v>
      </c>
      <c r="AI185" t="s">
        <v>167</v>
      </c>
      <c r="AJ185">
        <v>0</v>
      </c>
      <c r="AK185">
        <v>20</v>
      </c>
    </row>
    <row r="186" spans="1:37" x14ac:dyDescent="0.35">
      <c r="A186" t="s">
        <v>383</v>
      </c>
      <c r="B186">
        <v>10202</v>
      </c>
      <c r="C186">
        <v>1</v>
      </c>
      <c r="D186">
        <v>1</v>
      </c>
      <c r="E186">
        <v>1</v>
      </c>
      <c r="F186">
        <v>2</v>
      </c>
      <c r="G186">
        <v>6</v>
      </c>
      <c r="H186">
        <v>3</v>
      </c>
      <c r="I186">
        <v>0</v>
      </c>
      <c r="J186">
        <v>63291</v>
      </c>
      <c r="K186">
        <v>0</v>
      </c>
      <c r="L186">
        <v>3</v>
      </c>
      <c r="M186" t="s">
        <v>154</v>
      </c>
      <c r="N186" t="s">
        <v>104</v>
      </c>
      <c r="O186">
        <v>78789</v>
      </c>
      <c r="P186" s="1">
        <v>30688</v>
      </c>
      <c r="R186" t="s">
        <v>40</v>
      </c>
      <c r="S186" t="s">
        <v>54</v>
      </c>
      <c r="T186" t="s">
        <v>42</v>
      </c>
      <c r="U186" t="s">
        <v>43</v>
      </c>
      <c r="V186" t="s">
        <v>106</v>
      </c>
      <c r="W186" s="1">
        <v>42528</v>
      </c>
      <c r="Y186" t="s">
        <v>45</v>
      </c>
      <c r="Z186" t="s">
        <v>46</v>
      </c>
      <c r="AA186" t="s">
        <v>156</v>
      </c>
      <c r="AB186" t="s">
        <v>179</v>
      </c>
      <c r="AC186">
        <v>21</v>
      </c>
      <c r="AD186" t="s">
        <v>227</v>
      </c>
      <c r="AE186" t="s">
        <v>60</v>
      </c>
      <c r="AF186">
        <v>3.4</v>
      </c>
      <c r="AG186">
        <v>4</v>
      </c>
      <c r="AH186">
        <v>0</v>
      </c>
      <c r="AI186" t="s">
        <v>228</v>
      </c>
      <c r="AJ186">
        <v>0</v>
      </c>
      <c r="AK186">
        <v>7</v>
      </c>
    </row>
    <row r="187" spans="1:37" x14ac:dyDescent="0.35">
      <c r="A187" t="s">
        <v>384</v>
      </c>
      <c r="B187">
        <v>10128</v>
      </c>
      <c r="C187">
        <v>0</v>
      </c>
      <c r="D187">
        <v>0</v>
      </c>
      <c r="E187">
        <v>0</v>
      </c>
      <c r="F187">
        <v>5</v>
      </c>
      <c r="G187">
        <v>5</v>
      </c>
      <c r="H187">
        <v>3</v>
      </c>
      <c r="I187">
        <v>1</v>
      </c>
      <c r="J187">
        <v>62659</v>
      </c>
      <c r="K187">
        <v>1</v>
      </c>
      <c r="L187">
        <v>19</v>
      </c>
      <c r="M187" t="s">
        <v>38</v>
      </c>
      <c r="N187" t="s">
        <v>39</v>
      </c>
      <c r="O187">
        <v>1760</v>
      </c>
      <c r="P187" s="1">
        <v>24845</v>
      </c>
      <c r="R187" t="s">
        <v>64</v>
      </c>
      <c r="S187" t="s">
        <v>41</v>
      </c>
      <c r="T187" t="s">
        <v>42</v>
      </c>
      <c r="U187" t="s">
        <v>43</v>
      </c>
      <c r="V187" t="s">
        <v>87</v>
      </c>
      <c r="W187" s="1">
        <v>40943</v>
      </c>
      <c r="X187" s="1">
        <v>42685</v>
      </c>
      <c r="Y187" t="s">
        <v>97</v>
      </c>
      <c r="Z187" t="s">
        <v>56</v>
      </c>
      <c r="AA187" t="s">
        <v>47</v>
      </c>
      <c r="AB187" t="s">
        <v>107</v>
      </c>
      <c r="AC187">
        <v>18</v>
      </c>
      <c r="AD187" t="s">
        <v>89</v>
      </c>
      <c r="AE187" t="s">
        <v>60</v>
      </c>
      <c r="AF187">
        <v>4.18</v>
      </c>
      <c r="AG187">
        <v>4</v>
      </c>
      <c r="AH187">
        <v>0</v>
      </c>
      <c r="AI187" s="1">
        <v>42492</v>
      </c>
      <c r="AJ187">
        <v>0</v>
      </c>
      <c r="AK187">
        <v>17</v>
      </c>
    </row>
    <row r="188" spans="1:37" x14ac:dyDescent="0.35">
      <c r="A188" t="s">
        <v>385</v>
      </c>
      <c r="B188">
        <v>10068</v>
      </c>
      <c r="C188">
        <v>0</v>
      </c>
      <c r="D188">
        <v>0</v>
      </c>
      <c r="E188">
        <v>0</v>
      </c>
      <c r="F188">
        <v>1</v>
      </c>
      <c r="G188">
        <v>5</v>
      </c>
      <c r="H188">
        <v>3</v>
      </c>
      <c r="I188">
        <v>0</v>
      </c>
      <c r="J188">
        <v>55688</v>
      </c>
      <c r="K188">
        <v>0</v>
      </c>
      <c r="L188">
        <v>19</v>
      </c>
      <c r="M188" t="s">
        <v>38</v>
      </c>
      <c r="N188" t="s">
        <v>39</v>
      </c>
      <c r="O188">
        <v>2346</v>
      </c>
      <c r="P188" s="1">
        <v>27768</v>
      </c>
      <c r="R188" t="s">
        <v>64</v>
      </c>
      <c r="S188" t="s">
        <v>41</v>
      </c>
      <c r="T188" t="s">
        <v>42</v>
      </c>
      <c r="U188" t="s">
        <v>43</v>
      </c>
      <c r="V188" t="s">
        <v>44</v>
      </c>
      <c r="W188" s="1">
        <v>41456</v>
      </c>
      <c r="Y188" t="s">
        <v>45</v>
      </c>
      <c r="Z188" t="s">
        <v>46</v>
      </c>
      <c r="AA188" t="s">
        <v>47</v>
      </c>
      <c r="AB188" t="s">
        <v>48</v>
      </c>
      <c r="AC188">
        <v>22</v>
      </c>
      <c r="AD188" t="s">
        <v>129</v>
      </c>
      <c r="AE188" t="s">
        <v>60</v>
      </c>
      <c r="AF188">
        <v>5</v>
      </c>
      <c r="AG188">
        <v>4</v>
      </c>
      <c r="AH188">
        <v>0</v>
      </c>
      <c r="AI188" t="s">
        <v>152</v>
      </c>
      <c r="AJ188">
        <v>0</v>
      </c>
      <c r="AK188">
        <v>10</v>
      </c>
    </row>
    <row r="189" spans="1:37" x14ac:dyDescent="0.35">
      <c r="A189" t="s">
        <v>386</v>
      </c>
      <c r="B189">
        <v>10116</v>
      </c>
      <c r="C189">
        <v>0</v>
      </c>
      <c r="D189">
        <v>0</v>
      </c>
      <c r="E189">
        <v>1</v>
      </c>
      <c r="F189">
        <v>1</v>
      </c>
      <c r="G189">
        <v>5</v>
      </c>
      <c r="H189">
        <v>3</v>
      </c>
      <c r="I189">
        <v>0</v>
      </c>
      <c r="J189">
        <v>83667</v>
      </c>
      <c r="K189">
        <v>0</v>
      </c>
      <c r="L189">
        <v>18</v>
      </c>
      <c r="M189" t="s">
        <v>141</v>
      </c>
      <c r="N189" t="s">
        <v>39</v>
      </c>
      <c r="O189">
        <v>2045</v>
      </c>
      <c r="P189" s="1">
        <v>29867</v>
      </c>
      <c r="R189" t="s">
        <v>40</v>
      </c>
      <c r="S189" t="s">
        <v>41</v>
      </c>
      <c r="T189" t="s">
        <v>42</v>
      </c>
      <c r="U189" t="s">
        <v>387</v>
      </c>
      <c r="V189" t="s">
        <v>388</v>
      </c>
      <c r="W189" s="1">
        <v>42528</v>
      </c>
      <c r="Y189" t="s">
        <v>45</v>
      </c>
      <c r="Z189" t="s">
        <v>46</v>
      </c>
      <c r="AA189" t="s">
        <v>47</v>
      </c>
      <c r="AB189" t="s">
        <v>143</v>
      </c>
      <c r="AC189">
        <v>2</v>
      </c>
      <c r="AD189" t="s">
        <v>59</v>
      </c>
      <c r="AE189" t="s">
        <v>60</v>
      </c>
      <c r="AF189">
        <v>4.37</v>
      </c>
      <c r="AG189">
        <v>3</v>
      </c>
      <c r="AH189">
        <v>0</v>
      </c>
      <c r="AI189" t="s">
        <v>115</v>
      </c>
      <c r="AJ189">
        <v>0</v>
      </c>
      <c r="AK189">
        <v>2</v>
      </c>
    </row>
    <row r="190" spans="1:37" x14ac:dyDescent="0.35">
      <c r="A190" t="s">
        <v>389</v>
      </c>
      <c r="B190">
        <v>10298</v>
      </c>
      <c r="C190">
        <v>0</v>
      </c>
      <c r="D190">
        <v>0</v>
      </c>
      <c r="E190">
        <v>1</v>
      </c>
      <c r="F190">
        <v>5</v>
      </c>
      <c r="G190">
        <v>5</v>
      </c>
      <c r="H190">
        <v>1</v>
      </c>
      <c r="I190">
        <v>0</v>
      </c>
      <c r="J190">
        <v>55800</v>
      </c>
      <c r="K190">
        <v>1</v>
      </c>
      <c r="L190">
        <v>20</v>
      </c>
      <c r="M190" t="s">
        <v>63</v>
      </c>
      <c r="N190" t="s">
        <v>39</v>
      </c>
      <c r="O190">
        <v>2472</v>
      </c>
      <c r="P190" s="1">
        <v>29868</v>
      </c>
      <c r="R190" t="s">
        <v>40</v>
      </c>
      <c r="S190" t="s">
        <v>41</v>
      </c>
      <c r="T190" t="s">
        <v>42</v>
      </c>
      <c r="U190" t="s">
        <v>43</v>
      </c>
      <c r="V190" t="s">
        <v>44</v>
      </c>
      <c r="W190" s="1">
        <v>40943</v>
      </c>
      <c r="X190" s="1">
        <v>41738</v>
      </c>
      <c r="Y190" t="s">
        <v>101</v>
      </c>
      <c r="Z190" t="s">
        <v>56</v>
      </c>
      <c r="AA190" t="s">
        <v>47</v>
      </c>
      <c r="AB190" t="s">
        <v>88</v>
      </c>
      <c r="AC190">
        <v>12</v>
      </c>
      <c r="AD190" t="s">
        <v>49</v>
      </c>
      <c r="AE190" t="s">
        <v>216</v>
      </c>
      <c r="AF190">
        <v>3</v>
      </c>
      <c r="AG190">
        <v>2</v>
      </c>
      <c r="AH190">
        <v>0</v>
      </c>
      <c r="AI190" t="s">
        <v>390</v>
      </c>
      <c r="AJ190">
        <v>6</v>
      </c>
      <c r="AK190">
        <v>6</v>
      </c>
    </row>
    <row r="191" spans="1:37" x14ac:dyDescent="0.35">
      <c r="A191" t="s">
        <v>391</v>
      </c>
      <c r="B191">
        <v>10213</v>
      </c>
      <c r="C191">
        <v>1</v>
      </c>
      <c r="D191">
        <v>1</v>
      </c>
      <c r="E191">
        <v>1</v>
      </c>
      <c r="F191">
        <v>1</v>
      </c>
      <c r="G191">
        <v>5</v>
      </c>
      <c r="H191">
        <v>3</v>
      </c>
      <c r="I191">
        <v>0</v>
      </c>
      <c r="J191">
        <v>58207</v>
      </c>
      <c r="K191">
        <v>0</v>
      </c>
      <c r="L191">
        <v>20</v>
      </c>
      <c r="M191" t="s">
        <v>63</v>
      </c>
      <c r="N191" t="s">
        <v>39</v>
      </c>
      <c r="O191">
        <v>1450</v>
      </c>
      <c r="P191" s="1">
        <v>34982</v>
      </c>
      <c r="R191" t="s">
        <v>40</v>
      </c>
      <c r="S191" t="s">
        <v>54</v>
      </c>
      <c r="T191" t="s">
        <v>42</v>
      </c>
      <c r="U191" t="s">
        <v>43</v>
      </c>
      <c r="V191" t="s">
        <v>44</v>
      </c>
      <c r="W191" s="1">
        <v>40735</v>
      </c>
      <c r="Y191" t="s">
        <v>45</v>
      </c>
      <c r="Z191" t="s">
        <v>46</v>
      </c>
      <c r="AA191" t="s">
        <v>47</v>
      </c>
      <c r="AB191" t="s">
        <v>98</v>
      </c>
      <c r="AC191">
        <v>14</v>
      </c>
      <c r="AD191" t="s">
        <v>49</v>
      </c>
      <c r="AE191" t="s">
        <v>60</v>
      </c>
      <c r="AF191">
        <v>3.7</v>
      </c>
      <c r="AG191">
        <v>3</v>
      </c>
      <c r="AH191">
        <v>0</v>
      </c>
      <c r="AI191" s="1">
        <v>43678</v>
      </c>
      <c r="AJ191">
        <v>0</v>
      </c>
      <c r="AK191">
        <v>14</v>
      </c>
    </row>
    <row r="192" spans="1:37" x14ac:dyDescent="0.35">
      <c r="A192" t="s">
        <v>392</v>
      </c>
      <c r="B192">
        <v>10288</v>
      </c>
      <c r="C192">
        <v>1</v>
      </c>
      <c r="D192">
        <v>1</v>
      </c>
      <c r="E192">
        <v>1</v>
      </c>
      <c r="F192">
        <v>1</v>
      </c>
      <c r="G192">
        <v>3</v>
      </c>
      <c r="H192">
        <v>2</v>
      </c>
      <c r="I192">
        <v>1</v>
      </c>
      <c r="J192">
        <v>157000</v>
      </c>
      <c r="K192">
        <v>0</v>
      </c>
      <c r="L192">
        <v>13</v>
      </c>
      <c r="M192" t="s">
        <v>393</v>
      </c>
      <c r="N192" t="s">
        <v>39</v>
      </c>
      <c r="O192">
        <v>2134</v>
      </c>
      <c r="P192" s="1">
        <v>31542</v>
      </c>
      <c r="R192" t="s">
        <v>40</v>
      </c>
      <c r="S192" t="s">
        <v>54</v>
      </c>
      <c r="T192" t="s">
        <v>117</v>
      </c>
      <c r="U192" t="s">
        <v>96</v>
      </c>
      <c r="V192" t="s">
        <v>87</v>
      </c>
      <c r="W192" s="1">
        <v>40735</v>
      </c>
      <c r="Y192" t="s">
        <v>45</v>
      </c>
      <c r="Z192" t="s">
        <v>46</v>
      </c>
      <c r="AA192" t="s">
        <v>57</v>
      </c>
      <c r="AB192" t="s">
        <v>163</v>
      </c>
      <c r="AC192">
        <v>5</v>
      </c>
      <c r="AD192" t="s">
        <v>89</v>
      </c>
      <c r="AE192" t="s">
        <v>130</v>
      </c>
      <c r="AF192">
        <v>2.39</v>
      </c>
      <c r="AG192">
        <v>3</v>
      </c>
      <c r="AH192">
        <v>6</v>
      </c>
      <c r="AI192" t="s">
        <v>165</v>
      </c>
      <c r="AJ192">
        <v>4</v>
      </c>
      <c r="AK192">
        <v>13</v>
      </c>
    </row>
    <row r="193" spans="1:37" x14ac:dyDescent="0.35">
      <c r="A193" t="s">
        <v>394</v>
      </c>
      <c r="B193">
        <v>10025</v>
      </c>
      <c r="C193">
        <v>0</v>
      </c>
      <c r="D193">
        <v>0</v>
      </c>
      <c r="E193">
        <v>0</v>
      </c>
      <c r="F193">
        <v>1</v>
      </c>
      <c r="G193">
        <v>5</v>
      </c>
      <c r="H193">
        <v>4</v>
      </c>
      <c r="I193">
        <v>0</v>
      </c>
      <c r="J193">
        <v>72460</v>
      </c>
      <c r="K193">
        <v>0</v>
      </c>
      <c r="L193">
        <v>20</v>
      </c>
      <c r="M193" t="s">
        <v>63</v>
      </c>
      <c r="N193" t="s">
        <v>39</v>
      </c>
      <c r="O193">
        <v>2126</v>
      </c>
      <c r="P193" s="1">
        <v>25699</v>
      </c>
      <c r="R193" t="s">
        <v>64</v>
      </c>
      <c r="S193" t="s">
        <v>41</v>
      </c>
      <c r="T193" t="s">
        <v>42</v>
      </c>
      <c r="U193" t="s">
        <v>43</v>
      </c>
      <c r="V193" t="s">
        <v>87</v>
      </c>
      <c r="W193" s="1">
        <v>40735</v>
      </c>
      <c r="Y193" t="s">
        <v>45</v>
      </c>
      <c r="Z193" t="s">
        <v>46</v>
      </c>
      <c r="AA193" t="s">
        <v>47</v>
      </c>
      <c r="AB193" t="s">
        <v>66</v>
      </c>
      <c r="AC193">
        <v>20</v>
      </c>
      <c r="AD193" t="s">
        <v>59</v>
      </c>
      <c r="AE193" t="s">
        <v>50</v>
      </c>
      <c r="AF193">
        <v>4.7</v>
      </c>
      <c r="AG193">
        <v>3</v>
      </c>
      <c r="AH193">
        <v>0</v>
      </c>
      <c r="AI193" t="s">
        <v>115</v>
      </c>
      <c r="AJ193">
        <v>0</v>
      </c>
      <c r="AK193">
        <v>1</v>
      </c>
    </row>
    <row r="194" spans="1:37" x14ac:dyDescent="0.35">
      <c r="A194" t="s">
        <v>395</v>
      </c>
      <c r="B194">
        <v>10223</v>
      </c>
      <c r="C194">
        <v>0</v>
      </c>
      <c r="D194">
        <v>0</v>
      </c>
      <c r="E194">
        <v>1</v>
      </c>
      <c r="F194">
        <v>3</v>
      </c>
      <c r="G194">
        <v>5</v>
      </c>
      <c r="H194">
        <v>3</v>
      </c>
      <c r="I194">
        <v>1</v>
      </c>
      <c r="J194">
        <v>72106</v>
      </c>
      <c r="K194">
        <v>0</v>
      </c>
      <c r="L194">
        <v>20</v>
      </c>
      <c r="M194" t="s">
        <v>63</v>
      </c>
      <c r="N194" t="s">
        <v>39</v>
      </c>
      <c r="O194">
        <v>2127</v>
      </c>
      <c r="P194" s="1">
        <v>27831</v>
      </c>
      <c r="R194" t="s">
        <v>40</v>
      </c>
      <c r="S194" t="s">
        <v>41</v>
      </c>
      <c r="T194" t="s">
        <v>42</v>
      </c>
      <c r="U194" t="s">
        <v>43</v>
      </c>
      <c r="V194" t="s">
        <v>87</v>
      </c>
      <c r="W194" s="1">
        <v>41153</v>
      </c>
      <c r="Y194" t="s">
        <v>45</v>
      </c>
      <c r="Z194" t="s">
        <v>46</v>
      </c>
      <c r="AA194" t="s">
        <v>47</v>
      </c>
      <c r="AB194" t="s">
        <v>107</v>
      </c>
      <c r="AC194">
        <v>18</v>
      </c>
      <c r="AD194" t="s">
        <v>89</v>
      </c>
      <c r="AE194" t="s">
        <v>60</v>
      </c>
      <c r="AF194">
        <v>4.0999999999999996</v>
      </c>
      <c r="AG194">
        <v>4</v>
      </c>
      <c r="AH194">
        <v>0</v>
      </c>
      <c r="AI194" t="s">
        <v>211</v>
      </c>
      <c r="AJ194">
        <v>0</v>
      </c>
      <c r="AK194">
        <v>12</v>
      </c>
    </row>
    <row r="195" spans="1:37" x14ac:dyDescent="0.35">
      <c r="A195" t="s">
        <v>396</v>
      </c>
      <c r="B195">
        <v>10151</v>
      </c>
      <c r="C195">
        <v>1</v>
      </c>
      <c r="D195">
        <v>1</v>
      </c>
      <c r="E195">
        <v>0</v>
      </c>
      <c r="F195">
        <v>1</v>
      </c>
      <c r="G195">
        <v>3</v>
      </c>
      <c r="H195">
        <v>3</v>
      </c>
      <c r="I195">
        <v>0</v>
      </c>
      <c r="J195">
        <v>52599</v>
      </c>
      <c r="K195">
        <v>0</v>
      </c>
      <c r="L195">
        <v>15</v>
      </c>
      <c r="M195" t="s">
        <v>256</v>
      </c>
      <c r="N195" t="s">
        <v>39</v>
      </c>
      <c r="O195">
        <v>2048</v>
      </c>
      <c r="P195" s="1">
        <v>28949</v>
      </c>
      <c r="R195" t="s">
        <v>64</v>
      </c>
      <c r="S195" t="s">
        <v>54</v>
      </c>
      <c r="T195" t="s">
        <v>42</v>
      </c>
      <c r="U195" t="s">
        <v>43</v>
      </c>
      <c r="V195" t="s">
        <v>44</v>
      </c>
      <c r="W195" s="1">
        <v>41733</v>
      </c>
      <c r="Y195" t="s">
        <v>45</v>
      </c>
      <c r="Z195" t="s">
        <v>46</v>
      </c>
      <c r="AA195" t="s">
        <v>57</v>
      </c>
      <c r="AB195" t="s">
        <v>93</v>
      </c>
      <c r="AC195">
        <v>7</v>
      </c>
      <c r="AD195" t="s">
        <v>129</v>
      </c>
      <c r="AE195" t="s">
        <v>60</v>
      </c>
      <c r="AF195">
        <v>3.81</v>
      </c>
      <c r="AG195">
        <v>3</v>
      </c>
      <c r="AH195">
        <v>6</v>
      </c>
      <c r="AI195" s="1">
        <v>43771</v>
      </c>
      <c r="AJ195">
        <v>0</v>
      </c>
      <c r="AK195">
        <v>6</v>
      </c>
    </row>
    <row r="196" spans="1:37" x14ac:dyDescent="0.35">
      <c r="A196" t="s">
        <v>397</v>
      </c>
      <c r="B196">
        <v>10254</v>
      </c>
      <c r="C196">
        <v>0</v>
      </c>
      <c r="D196">
        <v>2</v>
      </c>
      <c r="E196">
        <v>0</v>
      </c>
      <c r="F196">
        <v>1</v>
      </c>
      <c r="G196">
        <v>5</v>
      </c>
      <c r="H196">
        <v>3</v>
      </c>
      <c r="I196">
        <v>0</v>
      </c>
      <c r="J196">
        <v>63430</v>
      </c>
      <c r="K196">
        <v>0</v>
      </c>
      <c r="L196">
        <v>19</v>
      </c>
      <c r="M196" t="s">
        <v>38</v>
      </c>
      <c r="N196" t="s">
        <v>39</v>
      </c>
      <c r="O196">
        <v>2453</v>
      </c>
      <c r="P196" s="1">
        <v>30870</v>
      </c>
      <c r="R196" t="s">
        <v>64</v>
      </c>
      <c r="S196" t="s">
        <v>71</v>
      </c>
      <c r="T196" t="s">
        <v>42</v>
      </c>
      <c r="U196" t="s">
        <v>43</v>
      </c>
      <c r="V196" t="s">
        <v>44</v>
      </c>
      <c r="W196" s="1">
        <v>41278</v>
      </c>
      <c r="Y196" t="s">
        <v>45</v>
      </c>
      <c r="Z196" t="s">
        <v>46</v>
      </c>
      <c r="AA196" t="s">
        <v>47</v>
      </c>
      <c r="AB196" t="s">
        <v>69</v>
      </c>
      <c r="AC196">
        <v>16</v>
      </c>
      <c r="AD196" t="s">
        <v>49</v>
      </c>
      <c r="AE196" t="s">
        <v>60</v>
      </c>
      <c r="AF196">
        <v>4.4000000000000004</v>
      </c>
      <c r="AG196">
        <v>4</v>
      </c>
      <c r="AH196">
        <v>0</v>
      </c>
      <c r="AI196" t="s">
        <v>51</v>
      </c>
      <c r="AJ196">
        <v>0</v>
      </c>
      <c r="AK196">
        <v>18</v>
      </c>
    </row>
    <row r="197" spans="1:37" x14ac:dyDescent="0.35">
      <c r="A197" t="s">
        <v>398</v>
      </c>
      <c r="B197">
        <v>10120</v>
      </c>
      <c r="C197">
        <v>0</v>
      </c>
      <c r="D197">
        <v>3</v>
      </c>
      <c r="E197">
        <v>1</v>
      </c>
      <c r="F197">
        <v>1</v>
      </c>
      <c r="G197">
        <v>5</v>
      </c>
      <c r="H197">
        <v>3</v>
      </c>
      <c r="I197">
        <v>0</v>
      </c>
      <c r="J197">
        <v>74417</v>
      </c>
      <c r="K197">
        <v>0</v>
      </c>
      <c r="L197">
        <v>20</v>
      </c>
      <c r="M197" t="s">
        <v>63</v>
      </c>
      <c r="N197" t="s">
        <v>39</v>
      </c>
      <c r="O197">
        <v>1460</v>
      </c>
      <c r="P197" s="1">
        <v>27041</v>
      </c>
      <c r="R197" t="s">
        <v>40</v>
      </c>
      <c r="S197" t="s">
        <v>151</v>
      </c>
      <c r="T197" t="s">
        <v>42</v>
      </c>
      <c r="U197" t="s">
        <v>43</v>
      </c>
      <c r="V197" t="s">
        <v>87</v>
      </c>
      <c r="W197" s="1">
        <v>40735</v>
      </c>
      <c r="Y197" t="s">
        <v>45</v>
      </c>
      <c r="Z197" t="s">
        <v>46</v>
      </c>
      <c r="AA197" t="s">
        <v>47</v>
      </c>
      <c r="AB197" t="s">
        <v>48</v>
      </c>
      <c r="AC197">
        <v>22</v>
      </c>
      <c r="AD197" t="s">
        <v>49</v>
      </c>
      <c r="AE197" t="s">
        <v>60</v>
      </c>
      <c r="AF197">
        <v>4.29</v>
      </c>
      <c r="AG197">
        <v>5</v>
      </c>
      <c r="AH197">
        <v>0</v>
      </c>
      <c r="AI197" t="s">
        <v>200</v>
      </c>
      <c r="AJ197">
        <v>0</v>
      </c>
      <c r="AK197">
        <v>11</v>
      </c>
    </row>
    <row r="198" spans="1:37" x14ac:dyDescent="0.35">
      <c r="A198" t="s">
        <v>399</v>
      </c>
      <c r="B198">
        <v>10216</v>
      </c>
      <c r="C198">
        <v>0</v>
      </c>
      <c r="D198">
        <v>0</v>
      </c>
      <c r="E198">
        <v>1</v>
      </c>
      <c r="F198">
        <v>1</v>
      </c>
      <c r="G198">
        <v>5</v>
      </c>
      <c r="H198">
        <v>3</v>
      </c>
      <c r="I198">
        <v>0</v>
      </c>
      <c r="J198">
        <v>57575</v>
      </c>
      <c r="K198">
        <v>0</v>
      </c>
      <c r="L198">
        <v>19</v>
      </c>
      <c r="M198" t="s">
        <v>38</v>
      </c>
      <c r="N198" t="s">
        <v>39</v>
      </c>
      <c r="O198">
        <v>1550</v>
      </c>
      <c r="P198" s="1">
        <v>29352</v>
      </c>
      <c r="R198" t="s">
        <v>40</v>
      </c>
      <c r="S198" t="s">
        <v>41</v>
      </c>
      <c r="T198" t="s">
        <v>42</v>
      </c>
      <c r="U198" t="s">
        <v>43</v>
      </c>
      <c r="V198" t="s">
        <v>123</v>
      </c>
      <c r="W198" s="1">
        <v>41493</v>
      </c>
      <c r="Y198" t="s">
        <v>45</v>
      </c>
      <c r="Z198" t="s">
        <v>46</v>
      </c>
      <c r="AA198" t="s">
        <v>47</v>
      </c>
      <c r="AB198" t="s">
        <v>66</v>
      </c>
      <c r="AC198">
        <v>20</v>
      </c>
      <c r="AD198" t="s">
        <v>49</v>
      </c>
      <c r="AE198" t="s">
        <v>60</v>
      </c>
      <c r="AF198">
        <v>4.0999999999999996</v>
      </c>
      <c r="AG198">
        <v>4</v>
      </c>
      <c r="AH198">
        <v>0</v>
      </c>
      <c r="AI198" t="s">
        <v>198</v>
      </c>
      <c r="AJ198">
        <v>0</v>
      </c>
      <c r="AK198">
        <v>13</v>
      </c>
    </row>
    <row r="199" spans="1:37" x14ac:dyDescent="0.35">
      <c r="A199" t="s">
        <v>400</v>
      </c>
      <c r="B199">
        <v>10079</v>
      </c>
      <c r="C199">
        <v>0</v>
      </c>
      <c r="D199">
        <v>0</v>
      </c>
      <c r="E199">
        <v>1</v>
      </c>
      <c r="F199">
        <v>1</v>
      </c>
      <c r="G199">
        <v>3</v>
      </c>
      <c r="H199">
        <v>3</v>
      </c>
      <c r="I199">
        <v>0</v>
      </c>
      <c r="J199">
        <v>87921</v>
      </c>
      <c r="K199">
        <v>0</v>
      </c>
      <c r="L199">
        <v>22</v>
      </c>
      <c r="M199" t="s">
        <v>359</v>
      </c>
      <c r="N199" t="s">
        <v>39</v>
      </c>
      <c r="O199">
        <v>2056</v>
      </c>
      <c r="P199" s="1">
        <v>25699</v>
      </c>
      <c r="R199" t="s">
        <v>40</v>
      </c>
      <c r="S199" t="s">
        <v>41</v>
      </c>
      <c r="T199" t="s">
        <v>42</v>
      </c>
      <c r="U199" t="s">
        <v>43</v>
      </c>
      <c r="V199" t="s">
        <v>123</v>
      </c>
      <c r="W199" s="1">
        <v>43010</v>
      </c>
      <c r="Y199" t="s">
        <v>45</v>
      </c>
      <c r="Z199" t="s">
        <v>46</v>
      </c>
      <c r="AA199" t="s">
        <v>57</v>
      </c>
      <c r="AB199" t="s">
        <v>222</v>
      </c>
      <c r="AC199">
        <v>13</v>
      </c>
      <c r="AD199" t="s">
        <v>59</v>
      </c>
      <c r="AE199" t="s">
        <v>60</v>
      </c>
      <c r="AF199">
        <v>5</v>
      </c>
      <c r="AG199">
        <v>3</v>
      </c>
      <c r="AH199">
        <v>6</v>
      </c>
      <c r="AI199" t="s">
        <v>85</v>
      </c>
      <c r="AJ199">
        <v>0</v>
      </c>
      <c r="AK199">
        <v>17</v>
      </c>
    </row>
    <row r="200" spans="1:37" x14ac:dyDescent="0.35">
      <c r="A200" t="s">
        <v>401</v>
      </c>
      <c r="B200">
        <v>10215</v>
      </c>
      <c r="C200">
        <v>0</v>
      </c>
      <c r="D200">
        <v>0</v>
      </c>
      <c r="E200">
        <v>1</v>
      </c>
      <c r="F200">
        <v>5</v>
      </c>
      <c r="G200">
        <v>5</v>
      </c>
      <c r="H200">
        <v>3</v>
      </c>
      <c r="I200">
        <v>1</v>
      </c>
      <c r="J200">
        <v>50470</v>
      </c>
      <c r="K200">
        <v>1</v>
      </c>
      <c r="L200">
        <v>19</v>
      </c>
      <c r="M200" t="s">
        <v>38</v>
      </c>
      <c r="N200" t="s">
        <v>39</v>
      </c>
      <c r="O200">
        <v>2110</v>
      </c>
      <c r="P200" s="1">
        <v>32544</v>
      </c>
      <c r="R200" t="s">
        <v>40</v>
      </c>
      <c r="S200" t="s">
        <v>41</v>
      </c>
      <c r="T200" t="s">
        <v>42</v>
      </c>
      <c r="U200" t="s">
        <v>43</v>
      </c>
      <c r="V200" t="s">
        <v>87</v>
      </c>
      <c r="W200" s="1">
        <v>40735</v>
      </c>
      <c r="X200" s="1">
        <v>41733</v>
      </c>
      <c r="Y200" t="s">
        <v>72</v>
      </c>
      <c r="Z200" t="s">
        <v>56</v>
      </c>
      <c r="AA200" t="s">
        <v>47</v>
      </c>
      <c r="AB200" t="s">
        <v>73</v>
      </c>
      <c r="AC200">
        <v>39</v>
      </c>
      <c r="AD200" t="s">
        <v>89</v>
      </c>
      <c r="AE200" t="s">
        <v>60</v>
      </c>
      <c r="AF200">
        <v>4.3</v>
      </c>
      <c r="AG200">
        <v>3</v>
      </c>
      <c r="AH200">
        <v>0</v>
      </c>
      <c r="AI200" s="1">
        <v>41308</v>
      </c>
      <c r="AJ200">
        <v>0</v>
      </c>
      <c r="AK200">
        <v>19</v>
      </c>
    </row>
    <row r="201" spans="1:37" x14ac:dyDescent="0.35">
      <c r="A201" t="s">
        <v>402</v>
      </c>
      <c r="B201">
        <v>10185</v>
      </c>
      <c r="C201">
        <v>1</v>
      </c>
      <c r="D201">
        <v>1</v>
      </c>
      <c r="E201">
        <v>1</v>
      </c>
      <c r="F201">
        <v>5</v>
      </c>
      <c r="G201">
        <v>5</v>
      </c>
      <c r="H201">
        <v>3</v>
      </c>
      <c r="I201">
        <v>0</v>
      </c>
      <c r="J201">
        <v>46664</v>
      </c>
      <c r="K201">
        <v>1</v>
      </c>
      <c r="L201">
        <v>19</v>
      </c>
      <c r="M201" t="s">
        <v>38</v>
      </c>
      <c r="N201" t="s">
        <v>39</v>
      </c>
      <c r="O201">
        <v>2421</v>
      </c>
      <c r="P201" s="1">
        <v>30353</v>
      </c>
      <c r="R201" t="s">
        <v>40</v>
      </c>
      <c r="S201" t="s">
        <v>54</v>
      </c>
      <c r="T201" t="s">
        <v>42</v>
      </c>
      <c r="U201" t="s">
        <v>43</v>
      </c>
      <c r="V201" t="s">
        <v>44</v>
      </c>
      <c r="W201" s="1">
        <v>41278</v>
      </c>
      <c r="X201" s="1">
        <v>43010</v>
      </c>
      <c r="Y201" t="s">
        <v>218</v>
      </c>
      <c r="Z201" t="s">
        <v>56</v>
      </c>
      <c r="AA201" t="s">
        <v>47</v>
      </c>
      <c r="AB201" t="s">
        <v>76</v>
      </c>
      <c r="AC201">
        <v>11</v>
      </c>
      <c r="AD201" t="s">
        <v>84</v>
      </c>
      <c r="AE201" t="s">
        <v>60</v>
      </c>
      <c r="AF201">
        <v>3.18</v>
      </c>
      <c r="AG201">
        <v>3</v>
      </c>
      <c r="AH201">
        <v>0</v>
      </c>
      <c r="AI201" s="1">
        <v>42524</v>
      </c>
      <c r="AJ201">
        <v>0</v>
      </c>
      <c r="AK201">
        <v>10</v>
      </c>
    </row>
    <row r="202" spans="1:37" x14ac:dyDescent="0.35">
      <c r="A202" t="s">
        <v>403</v>
      </c>
      <c r="B202">
        <v>10063</v>
      </c>
      <c r="C202">
        <v>1</v>
      </c>
      <c r="D202">
        <v>1</v>
      </c>
      <c r="E202">
        <v>1</v>
      </c>
      <c r="F202">
        <v>3</v>
      </c>
      <c r="G202">
        <v>5</v>
      </c>
      <c r="H202">
        <v>3</v>
      </c>
      <c r="I202">
        <v>0</v>
      </c>
      <c r="J202">
        <v>48495</v>
      </c>
      <c r="K202">
        <v>0</v>
      </c>
      <c r="L202">
        <v>19</v>
      </c>
      <c r="M202" t="s">
        <v>38</v>
      </c>
      <c r="N202" t="s">
        <v>39</v>
      </c>
      <c r="O202">
        <v>2136</v>
      </c>
      <c r="P202" s="1">
        <v>28341</v>
      </c>
      <c r="R202" t="s">
        <v>40</v>
      </c>
      <c r="S202" t="s">
        <v>54</v>
      </c>
      <c r="T202" t="s">
        <v>42</v>
      </c>
      <c r="U202" t="s">
        <v>43</v>
      </c>
      <c r="V202" t="s">
        <v>44</v>
      </c>
      <c r="W202" s="1">
        <v>41978</v>
      </c>
      <c r="Y202" t="s">
        <v>45</v>
      </c>
      <c r="Z202" t="s">
        <v>46</v>
      </c>
      <c r="AA202" t="s">
        <v>47</v>
      </c>
      <c r="AB202" t="s">
        <v>83</v>
      </c>
      <c r="AC202">
        <v>19</v>
      </c>
      <c r="AD202" t="s">
        <v>49</v>
      </c>
      <c r="AE202" t="s">
        <v>60</v>
      </c>
      <c r="AF202">
        <v>5</v>
      </c>
      <c r="AG202">
        <v>5</v>
      </c>
      <c r="AH202">
        <v>0</v>
      </c>
      <c r="AI202" t="s">
        <v>94</v>
      </c>
      <c r="AJ202">
        <v>0</v>
      </c>
      <c r="AK202">
        <v>11</v>
      </c>
    </row>
    <row r="203" spans="1:37" x14ac:dyDescent="0.35">
      <c r="A203" t="s">
        <v>404</v>
      </c>
      <c r="B203">
        <v>10037</v>
      </c>
      <c r="C203">
        <v>0</v>
      </c>
      <c r="D203">
        <v>3</v>
      </c>
      <c r="E203">
        <v>0</v>
      </c>
      <c r="F203">
        <v>1</v>
      </c>
      <c r="G203">
        <v>5</v>
      </c>
      <c r="H203">
        <v>4</v>
      </c>
      <c r="I203">
        <v>1</v>
      </c>
      <c r="J203">
        <v>52984</v>
      </c>
      <c r="K203">
        <v>0</v>
      </c>
      <c r="L203">
        <v>19</v>
      </c>
      <c r="M203" t="s">
        <v>38</v>
      </c>
      <c r="N203" t="s">
        <v>39</v>
      </c>
      <c r="O203">
        <v>1810</v>
      </c>
      <c r="P203" s="1">
        <v>32573</v>
      </c>
      <c r="R203" t="s">
        <v>64</v>
      </c>
      <c r="S203" t="s">
        <v>151</v>
      </c>
      <c r="T203" t="s">
        <v>42</v>
      </c>
      <c r="U203" t="s">
        <v>43</v>
      </c>
      <c r="V203" t="s">
        <v>87</v>
      </c>
      <c r="W203" s="1">
        <v>41278</v>
      </c>
      <c r="Y203" t="s">
        <v>45</v>
      </c>
      <c r="Z203" t="s">
        <v>46</v>
      </c>
      <c r="AA203" t="s">
        <v>47</v>
      </c>
      <c r="AB203" t="s">
        <v>88</v>
      </c>
      <c r="AC203">
        <v>12</v>
      </c>
      <c r="AD203" t="s">
        <v>89</v>
      </c>
      <c r="AE203" t="s">
        <v>50</v>
      </c>
      <c r="AF203">
        <v>4</v>
      </c>
      <c r="AG203">
        <v>3</v>
      </c>
      <c r="AH203">
        <v>0</v>
      </c>
      <c r="AI203" t="s">
        <v>243</v>
      </c>
      <c r="AJ203">
        <v>0</v>
      </c>
      <c r="AK203">
        <v>12</v>
      </c>
    </row>
    <row r="204" spans="1:37" x14ac:dyDescent="0.35">
      <c r="A204" t="s">
        <v>405</v>
      </c>
      <c r="B204">
        <v>10042</v>
      </c>
      <c r="C204">
        <v>0</v>
      </c>
      <c r="D204">
        <v>0</v>
      </c>
      <c r="E204">
        <v>0</v>
      </c>
      <c r="F204">
        <v>1</v>
      </c>
      <c r="G204">
        <v>6</v>
      </c>
      <c r="H204">
        <v>3</v>
      </c>
      <c r="I204">
        <v>0</v>
      </c>
      <c r="J204">
        <v>63695</v>
      </c>
      <c r="K204">
        <v>0</v>
      </c>
      <c r="L204">
        <v>3</v>
      </c>
      <c r="M204" t="s">
        <v>154</v>
      </c>
      <c r="N204" t="s">
        <v>406</v>
      </c>
      <c r="O204">
        <v>30428</v>
      </c>
      <c r="P204" s="1">
        <v>24538</v>
      </c>
      <c r="R204" t="s">
        <v>64</v>
      </c>
      <c r="S204" t="s">
        <v>41</v>
      </c>
      <c r="T204" t="s">
        <v>42</v>
      </c>
      <c r="U204" t="s">
        <v>43</v>
      </c>
      <c r="V204" t="s">
        <v>106</v>
      </c>
      <c r="W204" s="1">
        <v>41493</v>
      </c>
      <c r="Y204" t="s">
        <v>45</v>
      </c>
      <c r="Z204" t="s">
        <v>46</v>
      </c>
      <c r="AA204" t="s">
        <v>156</v>
      </c>
      <c r="AB204" t="s">
        <v>179</v>
      </c>
      <c r="AC204">
        <v>21</v>
      </c>
      <c r="AD204" t="s">
        <v>59</v>
      </c>
      <c r="AE204" t="s">
        <v>60</v>
      </c>
      <c r="AF204">
        <v>5</v>
      </c>
      <c r="AG204">
        <v>5</v>
      </c>
      <c r="AH204">
        <v>0</v>
      </c>
      <c r="AI204" t="s">
        <v>90</v>
      </c>
      <c r="AJ204">
        <v>0</v>
      </c>
      <c r="AK204">
        <v>2</v>
      </c>
    </row>
    <row r="205" spans="1:37" x14ac:dyDescent="0.35">
      <c r="A205" t="s">
        <v>407</v>
      </c>
      <c r="B205">
        <v>10206</v>
      </c>
      <c r="C205">
        <v>0</v>
      </c>
      <c r="D205">
        <v>0</v>
      </c>
      <c r="E205">
        <v>0</v>
      </c>
      <c r="F205">
        <v>1</v>
      </c>
      <c r="G205">
        <v>5</v>
      </c>
      <c r="H205">
        <v>3</v>
      </c>
      <c r="I205">
        <v>0</v>
      </c>
      <c r="J205">
        <v>62061</v>
      </c>
      <c r="K205">
        <v>0</v>
      </c>
      <c r="L205">
        <v>19</v>
      </c>
      <c r="M205" t="s">
        <v>38</v>
      </c>
      <c r="N205" t="s">
        <v>39</v>
      </c>
      <c r="O205">
        <v>2132</v>
      </c>
      <c r="P205" s="1">
        <v>30870</v>
      </c>
      <c r="R205" t="s">
        <v>64</v>
      </c>
      <c r="S205" t="s">
        <v>41</v>
      </c>
      <c r="T205" t="s">
        <v>42</v>
      </c>
      <c r="U205" t="s">
        <v>43</v>
      </c>
      <c r="V205" t="s">
        <v>44</v>
      </c>
      <c r="W205" s="1">
        <v>41493</v>
      </c>
      <c r="Y205" t="s">
        <v>45</v>
      </c>
      <c r="Z205" t="s">
        <v>46</v>
      </c>
      <c r="AA205" t="s">
        <v>47</v>
      </c>
      <c r="AB205" t="s">
        <v>98</v>
      </c>
      <c r="AC205">
        <v>14</v>
      </c>
      <c r="AD205" t="s">
        <v>49</v>
      </c>
      <c r="AE205" t="s">
        <v>60</v>
      </c>
      <c r="AF205">
        <v>3.6</v>
      </c>
      <c r="AG205">
        <v>5</v>
      </c>
      <c r="AH205">
        <v>0</v>
      </c>
      <c r="AI205" s="1">
        <v>43497</v>
      </c>
      <c r="AJ205">
        <v>0</v>
      </c>
      <c r="AK205">
        <v>4</v>
      </c>
    </row>
    <row r="206" spans="1:37" x14ac:dyDescent="0.35">
      <c r="A206" t="s">
        <v>408</v>
      </c>
      <c r="B206">
        <v>10104</v>
      </c>
      <c r="C206">
        <v>0</v>
      </c>
      <c r="D206">
        <v>0</v>
      </c>
      <c r="E206">
        <v>0</v>
      </c>
      <c r="F206">
        <v>1</v>
      </c>
      <c r="G206">
        <v>5</v>
      </c>
      <c r="H206">
        <v>3</v>
      </c>
      <c r="I206">
        <v>0</v>
      </c>
      <c r="J206">
        <v>66738</v>
      </c>
      <c r="K206">
        <v>0</v>
      </c>
      <c r="L206">
        <v>20</v>
      </c>
      <c r="M206" t="s">
        <v>63</v>
      </c>
      <c r="N206" t="s">
        <v>39</v>
      </c>
      <c r="O206">
        <v>1040</v>
      </c>
      <c r="P206" s="1">
        <v>30871</v>
      </c>
      <c r="R206" t="s">
        <v>64</v>
      </c>
      <c r="S206" t="s">
        <v>41</v>
      </c>
      <c r="T206" t="s">
        <v>42</v>
      </c>
      <c r="U206" t="s">
        <v>43</v>
      </c>
      <c r="V206" t="s">
        <v>44</v>
      </c>
      <c r="W206" s="1">
        <v>41923</v>
      </c>
      <c r="Y206" t="s">
        <v>45</v>
      </c>
      <c r="Z206" t="s">
        <v>46</v>
      </c>
      <c r="AA206" t="s">
        <v>47</v>
      </c>
      <c r="AB206" t="s">
        <v>69</v>
      </c>
      <c r="AC206">
        <v>16</v>
      </c>
      <c r="AD206" t="s">
        <v>59</v>
      </c>
      <c r="AE206" t="s">
        <v>60</v>
      </c>
      <c r="AF206">
        <v>4.53</v>
      </c>
      <c r="AG206">
        <v>5</v>
      </c>
      <c r="AH206">
        <v>0</v>
      </c>
      <c r="AI206" t="s">
        <v>274</v>
      </c>
      <c r="AJ206">
        <v>0</v>
      </c>
      <c r="AK206">
        <v>5</v>
      </c>
    </row>
    <row r="207" spans="1:37" x14ac:dyDescent="0.35">
      <c r="A207" t="s">
        <v>409</v>
      </c>
      <c r="B207">
        <v>10303</v>
      </c>
      <c r="C207">
        <v>0</v>
      </c>
      <c r="D207">
        <v>0</v>
      </c>
      <c r="E207">
        <v>0</v>
      </c>
      <c r="F207">
        <v>4</v>
      </c>
      <c r="G207">
        <v>5</v>
      </c>
      <c r="H207">
        <v>1</v>
      </c>
      <c r="I207">
        <v>0</v>
      </c>
      <c r="J207">
        <v>52674</v>
      </c>
      <c r="K207">
        <v>1</v>
      </c>
      <c r="L207">
        <v>19</v>
      </c>
      <c r="M207" t="s">
        <v>38</v>
      </c>
      <c r="N207" t="s">
        <v>39</v>
      </c>
      <c r="O207">
        <v>2152</v>
      </c>
      <c r="P207" s="1">
        <v>29411</v>
      </c>
      <c r="R207" t="s">
        <v>64</v>
      </c>
      <c r="S207" t="s">
        <v>41</v>
      </c>
      <c r="T207" t="s">
        <v>42</v>
      </c>
      <c r="U207" t="s">
        <v>43</v>
      </c>
      <c r="V207" t="s">
        <v>106</v>
      </c>
      <c r="W207" s="1">
        <v>41923</v>
      </c>
      <c r="X207" s="1">
        <v>43105</v>
      </c>
      <c r="Y207" t="s">
        <v>120</v>
      </c>
      <c r="Z207" t="s">
        <v>113</v>
      </c>
      <c r="AA207" t="s">
        <v>47</v>
      </c>
      <c r="AB207" t="s">
        <v>66</v>
      </c>
      <c r="AC207">
        <v>20</v>
      </c>
      <c r="AD207" t="s">
        <v>49</v>
      </c>
      <c r="AE207" t="s">
        <v>216</v>
      </c>
      <c r="AF207">
        <v>2.33</v>
      </c>
      <c r="AG207">
        <v>2</v>
      </c>
      <c r="AH207">
        <v>0</v>
      </c>
      <c r="AI207" s="1">
        <v>43346</v>
      </c>
      <c r="AJ207">
        <v>6</v>
      </c>
      <c r="AK207">
        <v>3</v>
      </c>
    </row>
    <row r="208" spans="1:37" x14ac:dyDescent="0.35">
      <c r="A208" t="s">
        <v>410</v>
      </c>
      <c r="B208">
        <v>10078</v>
      </c>
      <c r="C208">
        <v>1</v>
      </c>
      <c r="D208">
        <v>1</v>
      </c>
      <c r="E208">
        <v>0</v>
      </c>
      <c r="F208">
        <v>5</v>
      </c>
      <c r="G208">
        <v>5</v>
      </c>
      <c r="H208">
        <v>3</v>
      </c>
      <c r="I208">
        <v>0</v>
      </c>
      <c r="J208">
        <v>71966</v>
      </c>
      <c r="K208">
        <v>1</v>
      </c>
      <c r="L208">
        <v>20</v>
      </c>
      <c r="M208" t="s">
        <v>63</v>
      </c>
      <c r="N208" t="s">
        <v>39</v>
      </c>
      <c r="O208">
        <v>2492</v>
      </c>
      <c r="P208" s="1">
        <v>19300</v>
      </c>
      <c r="R208" t="s">
        <v>64</v>
      </c>
      <c r="S208" t="s">
        <v>54</v>
      </c>
      <c r="T208" t="s">
        <v>42</v>
      </c>
      <c r="U208" t="s">
        <v>43</v>
      </c>
      <c r="V208" t="s">
        <v>123</v>
      </c>
      <c r="W208" s="1">
        <v>41923</v>
      </c>
      <c r="Y208" t="s">
        <v>101</v>
      </c>
      <c r="Z208" t="s">
        <v>56</v>
      </c>
      <c r="AA208" t="s">
        <v>47</v>
      </c>
      <c r="AB208" t="s">
        <v>73</v>
      </c>
      <c r="AC208">
        <v>39</v>
      </c>
      <c r="AD208" t="s">
        <v>49</v>
      </c>
      <c r="AE208" t="s">
        <v>60</v>
      </c>
      <c r="AF208">
        <v>5</v>
      </c>
      <c r="AG208">
        <v>3</v>
      </c>
      <c r="AH208">
        <v>0</v>
      </c>
      <c r="AI208" s="1">
        <v>41312</v>
      </c>
      <c r="AJ208">
        <v>0</v>
      </c>
      <c r="AK208">
        <v>17</v>
      </c>
    </row>
    <row r="209" spans="1:37" x14ac:dyDescent="0.35">
      <c r="A209" t="s">
        <v>411</v>
      </c>
      <c r="B209">
        <v>10121</v>
      </c>
      <c r="C209">
        <v>0</v>
      </c>
      <c r="D209">
        <v>0</v>
      </c>
      <c r="E209">
        <v>0</v>
      </c>
      <c r="F209">
        <v>1</v>
      </c>
      <c r="G209">
        <v>6</v>
      </c>
      <c r="H209">
        <v>3</v>
      </c>
      <c r="I209">
        <v>0</v>
      </c>
      <c r="J209">
        <v>63051</v>
      </c>
      <c r="K209">
        <v>0</v>
      </c>
      <c r="L209">
        <v>3</v>
      </c>
      <c r="M209" t="s">
        <v>154</v>
      </c>
      <c r="N209" t="s">
        <v>412</v>
      </c>
      <c r="O209">
        <v>33174</v>
      </c>
      <c r="P209" s="1">
        <v>33182</v>
      </c>
      <c r="R209" t="s">
        <v>64</v>
      </c>
      <c r="S209" t="s">
        <v>41</v>
      </c>
      <c r="T209" t="s">
        <v>42</v>
      </c>
      <c r="U209" t="s">
        <v>96</v>
      </c>
      <c r="V209" t="s">
        <v>44</v>
      </c>
      <c r="W209" s="1">
        <v>41493</v>
      </c>
      <c r="Y209" t="s">
        <v>45</v>
      </c>
      <c r="Z209" t="s">
        <v>46</v>
      </c>
      <c r="AA209" t="s">
        <v>156</v>
      </c>
      <c r="AB209" t="s">
        <v>179</v>
      </c>
      <c r="AC209">
        <v>21</v>
      </c>
      <c r="AD209" t="s">
        <v>59</v>
      </c>
      <c r="AE209" t="s">
        <v>60</v>
      </c>
      <c r="AF209">
        <v>4.28</v>
      </c>
      <c r="AG209">
        <v>3</v>
      </c>
      <c r="AH209">
        <v>0</v>
      </c>
      <c r="AI209" t="s">
        <v>90</v>
      </c>
      <c r="AJ209">
        <v>0</v>
      </c>
      <c r="AK209">
        <v>1</v>
      </c>
    </row>
    <row r="210" spans="1:37" x14ac:dyDescent="0.35">
      <c r="A210" t="s">
        <v>413</v>
      </c>
      <c r="B210">
        <v>10021</v>
      </c>
      <c r="C210">
        <v>1</v>
      </c>
      <c r="D210">
        <v>1</v>
      </c>
      <c r="E210">
        <v>1</v>
      </c>
      <c r="F210">
        <v>1</v>
      </c>
      <c r="G210">
        <v>5</v>
      </c>
      <c r="H210">
        <v>4</v>
      </c>
      <c r="I210">
        <v>0</v>
      </c>
      <c r="J210">
        <v>47414</v>
      </c>
      <c r="K210">
        <v>0</v>
      </c>
      <c r="L210">
        <v>19</v>
      </c>
      <c r="M210" t="s">
        <v>38</v>
      </c>
      <c r="N210" t="s">
        <v>39</v>
      </c>
      <c r="O210">
        <v>2478</v>
      </c>
      <c r="P210" s="1">
        <v>28076</v>
      </c>
      <c r="R210" t="s">
        <v>40</v>
      </c>
      <c r="S210" t="s">
        <v>54</v>
      </c>
      <c r="T210" t="s">
        <v>42</v>
      </c>
      <c r="U210" t="s">
        <v>43</v>
      </c>
      <c r="V210" t="s">
        <v>44</v>
      </c>
      <c r="W210" s="1">
        <v>41493</v>
      </c>
      <c r="Y210" t="s">
        <v>45</v>
      </c>
      <c r="Z210" t="s">
        <v>46</v>
      </c>
      <c r="AA210" t="s">
        <v>47</v>
      </c>
      <c r="AB210" t="s">
        <v>107</v>
      </c>
      <c r="AC210">
        <v>18</v>
      </c>
      <c r="AD210" t="s">
        <v>49</v>
      </c>
      <c r="AE210" t="s">
        <v>50</v>
      </c>
      <c r="AF210">
        <v>5</v>
      </c>
      <c r="AG210">
        <v>3</v>
      </c>
      <c r="AH210">
        <v>0</v>
      </c>
      <c r="AI210" s="1">
        <v>43648</v>
      </c>
      <c r="AJ210">
        <v>0</v>
      </c>
      <c r="AK210">
        <v>13</v>
      </c>
    </row>
    <row r="211" spans="1:37" x14ac:dyDescent="0.35">
      <c r="A211" t="s">
        <v>414</v>
      </c>
      <c r="B211">
        <v>10281</v>
      </c>
      <c r="C211">
        <v>0</v>
      </c>
      <c r="D211">
        <v>0</v>
      </c>
      <c r="E211">
        <v>1</v>
      </c>
      <c r="F211">
        <v>1</v>
      </c>
      <c r="G211">
        <v>5</v>
      </c>
      <c r="H211">
        <v>2</v>
      </c>
      <c r="I211">
        <v>0</v>
      </c>
      <c r="J211">
        <v>53060</v>
      </c>
      <c r="K211">
        <v>0</v>
      </c>
      <c r="L211">
        <v>19</v>
      </c>
      <c r="M211" t="s">
        <v>38</v>
      </c>
      <c r="N211" t="s">
        <v>39</v>
      </c>
      <c r="O211">
        <v>1760</v>
      </c>
      <c r="P211" s="1">
        <v>29172</v>
      </c>
      <c r="R211" t="s">
        <v>40</v>
      </c>
      <c r="S211" t="s">
        <v>41</v>
      </c>
      <c r="T211" t="s">
        <v>42</v>
      </c>
      <c r="U211" t="s">
        <v>43</v>
      </c>
      <c r="V211" t="s">
        <v>87</v>
      </c>
      <c r="W211" s="1">
        <v>41923</v>
      </c>
      <c r="Y211" t="s">
        <v>45</v>
      </c>
      <c r="Z211" t="s">
        <v>46</v>
      </c>
      <c r="AA211" t="s">
        <v>47</v>
      </c>
      <c r="AB211" t="s">
        <v>48</v>
      </c>
      <c r="AC211">
        <v>22</v>
      </c>
      <c r="AD211" t="s">
        <v>49</v>
      </c>
      <c r="AE211" t="s">
        <v>130</v>
      </c>
      <c r="AF211">
        <v>4.25</v>
      </c>
      <c r="AG211">
        <v>3</v>
      </c>
      <c r="AH211">
        <v>0</v>
      </c>
      <c r="AI211" s="1">
        <v>43557</v>
      </c>
      <c r="AJ211">
        <v>4</v>
      </c>
      <c r="AK211">
        <v>6</v>
      </c>
    </row>
    <row r="212" spans="1:37" x14ac:dyDescent="0.35">
      <c r="A212" t="s">
        <v>415</v>
      </c>
      <c r="B212">
        <v>10041</v>
      </c>
      <c r="C212">
        <v>0</v>
      </c>
      <c r="D212">
        <v>0</v>
      </c>
      <c r="E212">
        <v>1</v>
      </c>
      <c r="F212">
        <v>1</v>
      </c>
      <c r="G212">
        <v>6</v>
      </c>
      <c r="H212">
        <v>3</v>
      </c>
      <c r="I212">
        <v>0</v>
      </c>
      <c r="J212">
        <v>68829</v>
      </c>
      <c r="K212">
        <v>0</v>
      </c>
      <c r="L212">
        <v>3</v>
      </c>
      <c r="M212" t="s">
        <v>154</v>
      </c>
      <c r="N212" t="s">
        <v>416</v>
      </c>
      <c r="O212">
        <v>27229</v>
      </c>
      <c r="P212" s="1">
        <v>28078</v>
      </c>
      <c r="R212" t="s">
        <v>40</v>
      </c>
      <c r="S212" t="s">
        <v>41</v>
      </c>
      <c r="T212" t="s">
        <v>42</v>
      </c>
      <c r="U212" t="s">
        <v>43</v>
      </c>
      <c r="V212" t="s">
        <v>44</v>
      </c>
      <c r="W212" s="1">
        <v>42125</v>
      </c>
      <c r="Y212" t="s">
        <v>45</v>
      </c>
      <c r="Z212" t="s">
        <v>46</v>
      </c>
      <c r="AA212" t="s">
        <v>156</v>
      </c>
      <c r="AB212" t="s">
        <v>157</v>
      </c>
      <c r="AC212">
        <v>17</v>
      </c>
      <c r="AD212" t="s">
        <v>227</v>
      </c>
      <c r="AE212" t="s">
        <v>60</v>
      </c>
      <c r="AF212">
        <v>5</v>
      </c>
      <c r="AG212">
        <v>5</v>
      </c>
      <c r="AH212">
        <v>0</v>
      </c>
      <c r="AI212" t="s">
        <v>115</v>
      </c>
      <c r="AJ212">
        <v>0</v>
      </c>
      <c r="AK212">
        <v>18</v>
      </c>
    </row>
    <row r="213" spans="1:37" x14ac:dyDescent="0.35">
      <c r="A213" t="s">
        <v>417</v>
      </c>
      <c r="B213">
        <v>10148</v>
      </c>
      <c r="C213">
        <v>1</v>
      </c>
      <c r="D213">
        <v>1</v>
      </c>
      <c r="E213">
        <v>0</v>
      </c>
      <c r="F213">
        <v>5</v>
      </c>
      <c r="G213">
        <v>5</v>
      </c>
      <c r="H213">
        <v>3</v>
      </c>
      <c r="I213">
        <v>0</v>
      </c>
      <c r="J213">
        <v>63515</v>
      </c>
      <c r="K213">
        <v>1</v>
      </c>
      <c r="L213">
        <v>19</v>
      </c>
      <c r="M213" t="s">
        <v>38</v>
      </c>
      <c r="N213" t="s">
        <v>39</v>
      </c>
      <c r="O213">
        <v>2351</v>
      </c>
      <c r="P213" s="1">
        <v>28860</v>
      </c>
      <c r="R213" t="s">
        <v>64</v>
      </c>
      <c r="S213" t="s">
        <v>54</v>
      </c>
      <c r="T213" t="s">
        <v>42</v>
      </c>
      <c r="U213" t="s">
        <v>43</v>
      </c>
      <c r="V213" t="s">
        <v>44</v>
      </c>
      <c r="W213" s="1">
        <v>40726</v>
      </c>
      <c r="X213" s="1">
        <v>41974</v>
      </c>
      <c r="Y213" t="s">
        <v>97</v>
      </c>
      <c r="Z213" t="s">
        <v>56</v>
      </c>
      <c r="AA213" t="s">
        <v>47</v>
      </c>
      <c r="AB213" t="s">
        <v>69</v>
      </c>
      <c r="AC213">
        <v>16</v>
      </c>
      <c r="AD213" t="s">
        <v>74</v>
      </c>
      <c r="AE213" t="s">
        <v>60</v>
      </c>
      <c r="AF213">
        <v>3.89</v>
      </c>
      <c r="AG213">
        <v>4</v>
      </c>
      <c r="AH213">
        <v>0</v>
      </c>
      <c r="AI213" s="1">
        <v>41367</v>
      </c>
      <c r="AJ213">
        <v>0</v>
      </c>
      <c r="AK213">
        <v>7</v>
      </c>
    </row>
    <row r="214" spans="1:37" x14ac:dyDescent="0.35">
      <c r="A214" t="s">
        <v>418</v>
      </c>
      <c r="B214">
        <v>10005</v>
      </c>
      <c r="C214">
        <v>0</v>
      </c>
      <c r="D214">
        <v>0</v>
      </c>
      <c r="E214">
        <v>1</v>
      </c>
      <c r="F214">
        <v>5</v>
      </c>
      <c r="G214">
        <v>4</v>
      </c>
      <c r="H214">
        <v>4</v>
      </c>
      <c r="I214">
        <v>1</v>
      </c>
      <c r="J214">
        <v>108987</v>
      </c>
      <c r="K214">
        <v>1</v>
      </c>
      <c r="L214">
        <v>24</v>
      </c>
      <c r="M214" t="s">
        <v>78</v>
      </c>
      <c r="N214" t="s">
        <v>39</v>
      </c>
      <c r="O214">
        <v>1844</v>
      </c>
      <c r="P214" s="1">
        <v>28861</v>
      </c>
      <c r="R214" t="s">
        <v>40</v>
      </c>
      <c r="S214" t="s">
        <v>41</v>
      </c>
      <c r="T214" t="s">
        <v>42</v>
      </c>
      <c r="U214" t="s">
        <v>43</v>
      </c>
      <c r="V214" t="s">
        <v>87</v>
      </c>
      <c r="W214" s="1">
        <v>40735</v>
      </c>
      <c r="X214" s="1">
        <v>42194</v>
      </c>
      <c r="Y214" t="s">
        <v>97</v>
      </c>
      <c r="Z214" t="s">
        <v>56</v>
      </c>
      <c r="AA214" t="s">
        <v>79</v>
      </c>
      <c r="AB214" t="s">
        <v>80</v>
      </c>
      <c r="AC214">
        <v>10</v>
      </c>
      <c r="AD214" t="s">
        <v>89</v>
      </c>
      <c r="AE214" t="s">
        <v>50</v>
      </c>
      <c r="AF214">
        <v>5</v>
      </c>
      <c r="AG214">
        <v>5</v>
      </c>
      <c r="AH214">
        <v>3</v>
      </c>
      <c r="AI214" t="s">
        <v>419</v>
      </c>
      <c r="AJ214">
        <v>0</v>
      </c>
      <c r="AK214">
        <v>13</v>
      </c>
    </row>
    <row r="215" spans="1:37" x14ac:dyDescent="0.35">
      <c r="A215" t="s">
        <v>420</v>
      </c>
      <c r="B215">
        <v>10259</v>
      </c>
      <c r="C215">
        <v>1</v>
      </c>
      <c r="D215">
        <v>1</v>
      </c>
      <c r="E215">
        <v>1</v>
      </c>
      <c r="F215">
        <v>5</v>
      </c>
      <c r="G215">
        <v>3</v>
      </c>
      <c r="H215">
        <v>3</v>
      </c>
      <c r="I215">
        <v>0</v>
      </c>
      <c r="J215">
        <v>93093</v>
      </c>
      <c r="K215">
        <v>1</v>
      </c>
      <c r="L215">
        <v>9</v>
      </c>
      <c r="M215" t="s">
        <v>103</v>
      </c>
      <c r="N215" t="s">
        <v>39</v>
      </c>
      <c r="O215">
        <v>2747</v>
      </c>
      <c r="P215" s="1">
        <v>30811</v>
      </c>
      <c r="R215" t="s">
        <v>40</v>
      </c>
      <c r="S215" t="s">
        <v>54</v>
      </c>
      <c r="T215" t="s">
        <v>42</v>
      </c>
      <c r="U215" t="s">
        <v>43</v>
      </c>
      <c r="V215" t="s">
        <v>44</v>
      </c>
      <c r="W215" s="1">
        <v>41651</v>
      </c>
      <c r="X215" s="1">
        <v>42374</v>
      </c>
      <c r="Y215" t="s">
        <v>120</v>
      </c>
      <c r="Z215" t="s">
        <v>56</v>
      </c>
      <c r="AA215" t="s">
        <v>57</v>
      </c>
      <c r="AB215" t="s">
        <v>58</v>
      </c>
      <c r="AC215">
        <v>4</v>
      </c>
      <c r="AD215" t="s">
        <v>84</v>
      </c>
      <c r="AE215" t="s">
        <v>60</v>
      </c>
      <c r="AF215">
        <v>4.7</v>
      </c>
      <c r="AG215">
        <v>4</v>
      </c>
      <c r="AH215">
        <v>5</v>
      </c>
      <c r="AI215" t="s">
        <v>421</v>
      </c>
      <c r="AJ215">
        <v>0</v>
      </c>
      <c r="AK215">
        <v>19</v>
      </c>
    </row>
    <row r="216" spans="1:37" x14ac:dyDescent="0.35">
      <c r="A216" t="s">
        <v>422</v>
      </c>
      <c r="B216">
        <v>10286</v>
      </c>
      <c r="C216">
        <v>0</v>
      </c>
      <c r="D216">
        <v>0</v>
      </c>
      <c r="E216">
        <v>1</v>
      </c>
      <c r="F216">
        <v>5</v>
      </c>
      <c r="G216">
        <v>5</v>
      </c>
      <c r="H216">
        <v>2</v>
      </c>
      <c r="I216">
        <v>0</v>
      </c>
      <c r="J216">
        <v>53564</v>
      </c>
      <c r="K216">
        <v>1</v>
      </c>
      <c r="L216">
        <v>19</v>
      </c>
      <c r="M216" t="s">
        <v>38</v>
      </c>
      <c r="N216" t="s">
        <v>39</v>
      </c>
      <c r="O216">
        <v>2458</v>
      </c>
      <c r="P216" s="1">
        <v>32273</v>
      </c>
      <c r="R216" t="s">
        <v>40</v>
      </c>
      <c r="S216" t="s">
        <v>41</v>
      </c>
      <c r="T216" t="s">
        <v>42</v>
      </c>
      <c r="U216" t="s">
        <v>43</v>
      </c>
      <c r="V216" t="s">
        <v>87</v>
      </c>
      <c r="W216" s="1">
        <v>40817</v>
      </c>
      <c r="X216" s="1">
        <v>43010</v>
      </c>
      <c r="Y216" t="s">
        <v>55</v>
      </c>
      <c r="Z216" t="s">
        <v>56</v>
      </c>
      <c r="AA216" t="s">
        <v>47</v>
      </c>
      <c r="AB216" t="s">
        <v>73</v>
      </c>
      <c r="AC216">
        <v>39</v>
      </c>
      <c r="AD216" t="s">
        <v>74</v>
      </c>
      <c r="AE216" t="s">
        <v>130</v>
      </c>
      <c r="AF216">
        <v>3.54</v>
      </c>
      <c r="AG216">
        <v>5</v>
      </c>
      <c r="AH216">
        <v>0</v>
      </c>
      <c r="AI216" s="1">
        <v>42890</v>
      </c>
      <c r="AJ216">
        <v>4</v>
      </c>
      <c r="AK216">
        <v>15</v>
      </c>
    </row>
    <row r="217" spans="1:37" x14ac:dyDescent="0.35">
      <c r="A217" t="s">
        <v>423</v>
      </c>
      <c r="B217">
        <v>10297</v>
      </c>
      <c r="C217">
        <v>1</v>
      </c>
      <c r="D217">
        <v>1</v>
      </c>
      <c r="E217">
        <v>0</v>
      </c>
      <c r="F217">
        <v>5</v>
      </c>
      <c r="G217">
        <v>5</v>
      </c>
      <c r="H217">
        <v>2</v>
      </c>
      <c r="I217">
        <v>0</v>
      </c>
      <c r="J217">
        <v>60270</v>
      </c>
      <c r="K217">
        <v>1</v>
      </c>
      <c r="L217">
        <v>20</v>
      </c>
      <c r="M217" t="s">
        <v>63</v>
      </c>
      <c r="N217" t="s">
        <v>39</v>
      </c>
      <c r="O217">
        <v>2472</v>
      </c>
      <c r="P217" s="1">
        <v>32639</v>
      </c>
      <c r="R217" t="s">
        <v>64</v>
      </c>
      <c r="S217" t="s">
        <v>54</v>
      </c>
      <c r="T217" t="s">
        <v>42</v>
      </c>
      <c r="U217" t="s">
        <v>43</v>
      </c>
      <c r="V217" t="s">
        <v>123</v>
      </c>
      <c r="W217" s="1">
        <v>40670</v>
      </c>
      <c r="X217" s="1">
        <v>42125</v>
      </c>
      <c r="Y217" t="s">
        <v>101</v>
      </c>
      <c r="Z217" t="s">
        <v>56</v>
      </c>
      <c r="AA217" t="s">
        <v>47</v>
      </c>
      <c r="AB217" t="s">
        <v>76</v>
      </c>
      <c r="AC217">
        <v>11</v>
      </c>
      <c r="AD217" t="s">
        <v>129</v>
      </c>
      <c r="AE217" t="s">
        <v>130</v>
      </c>
      <c r="AF217">
        <v>2.4</v>
      </c>
      <c r="AG217">
        <v>5</v>
      </c>
      <c r="AH217">
        <v>0</v>
      </c>
      <c r="AI217" s="1">
        <v>42157</v>
      </c>
      <c r="AJ217">
        <v>5</v>
      </c>
      <c r="AK217">
        <v>2</v>
      </c>
    </row>
    <row r="218" spans="1:37" x14ac:dyDescent="0.35">
      <c r="A218" t="s">
        <v>424</v>
      </c>
      <c r="B218">
        <v>10171</v>
      </c>
      <c r="C218">
        <v>0</v>
      </c>
      <c r="D218">
        <v>0</v>
      </c>
      <c r="E218">
        <v>0</v>
      </c>
      <c r="F218">
        <v>5</v>
      </c>
      <c r="G218">
        <v>5</v>
      </c>
      <c r="H218">
        <v>3</v>
      </c>
      <c r="I218">
        <v>0</v>
      </c>
      <c r="J218">
        <v>45998</v>
      </c>
      <c r="K218">
        <v>1</v>
      </c>
      <c r="L218">
        <v>19</v>
      </c>
      <c r="M218" t="s">
        <v>38</v>
      </c>
      <c r="N218" t="s">
        <v>39</v>
      </c>
      <c r="O218">
        <v>2176</v>
      </c>
      <c r="P218" s="1">
        <v>31544</v>
      </c>
      <c r="R218" t="s">
        <v>64</v>
      </c>
      <c r="S218" t="s">
        <v>41</v>
      </c>
      <c r="T218" t="s">
        <v>42</v>
      </c>
      <c r="U218" t="s">
        <v>43</v>
      </c>
      <c r="V218" t="s">
        <v>44</v>
      </c>
      <c r="W218" s="1">
        <v>41651</v>
      </c>
      <c r="X218" s="1">
        <v>42125</v>
      </c>
      <c r="Y218" t="s">
        <v>425</v>
      </c>
      <c r="Z218" t="s">
        <v>56</v>
      </c>
      <c r="AA218" t="s">
        <v>47</v>
      </c>
      <c r="AB218" t="s">
        <v>76</v>
      </c>
      <c r="AC218">
        <v>11</v>
      </c>
      <c r="AD218" t="s">
        <v>49</v>
      </c>
      <c r="AE218" t="s">
        <v>60</v>
      </c>
      <c r="AF218">
        <v>3.45</v>
      </c>
      <c r="AG218">
        <v>4</v>
      </c>
      <c r="AH218">
        <v>0</v>
      </c>
      <c r="AI218" t="s">
        <v>426</v>
      </c>
      <c r="AJ218">
        <v>0</v>
      </c>
      <c r="AK218">
        <v>5</v>
      </c>
    </row>
    <row r="219" spans="1:37" x14ac:dyDescent="0.35">
      <c r="A219" t="s">
        <v>427</v>
      </c>
      <c r="B219">
        <v>10032</v>
      </c>
      <c r="C219">
        <v>1</v>
      </c>
      <c r="D219">
        <v>1</v>
      </c>
      <c r="E219">
        <v>0</v>
      </c>
      <c r="F219">
        <v>5</v>
      </c>
      <c r="G219">
        <v>5</v>
      </c>
      <c r="H219">
        <v>4</v>
      </c>
      <c r="I219">
        <v>0</v>
      </c>
      <c r="J219">
        <v>57954</v>
      </c>
      <c r="K219">
        <v>1</v>
      </c>
      <c r="L219">
        <v>20</v>
      </c>
      <c r="M219" t="s">
        <v>63</v>
      </c>
      <c r="N219" t="s">
        <v>39</v>
      </c>
      <c r="O219">
        <v>1886</v>
      </c>
      <c r="P219" s="1">
        <v>31545</v>
      </c>
      <c r="R219" t="s">
        <v>64</v>
      </c>
      <c r="S219" t="s">
        <v>54</v>
      </c>
      <c r="T219" t="s">
        <v>42</v>
      </c>
      <c r="U219" t="s">
        <v>43</v>
      </c>
      <c r="V219" t="s">
        <v>44</v>
      </c>
      <c r="W219" s="1">
        <v>40817</v>
      </c>
      <c r="X219" s="1">
        <v>41366</v>
      </c>
      <c r="Y219" t="s">
        <v>218</v>
      </c>
      <c r="Z219" t="s">
        <v>56</v>
      </c>
      <c r="AA219" t="s">
        <v>47</v>
      </c>
      <c r="AB219" t="s">
        <v>83</v>
      </c>
      <c r="AC219">
        <v>19</v>
      </c>
      <c r="AD219" t="s">
        <v>59</v>
      </c>
      <c r="AE219" t="s">
        <v>50</v>
      </c>
      <c r="AF219">
        <v>4.2</v>
      </c>
      <c r="AG219">
        <v>5</v>
      </c>
      <c r="AH219">
        <v>0</v>
      </c>
      <c r="AI219" s="1">
        <v>41548</v>
      </c>
      <c r="AJ219">
        <v>0</v>
      </c>
      <c r="AK219">
        <v>12</v>
      </c>
    </row>
    <row r="220" spans="1:37" x14ac:dyDescent="0.35">
      <c r="A220" t="s">
        <v>428</v>
      </c>
      <c r="B220">
        <v>10130</v>
      </c>
      <c r="C220">
        <v>1</v>
      </c>
      <c r="D220">
        <v>1</v>
      </c>
      <c r="E220">
        <v>0</v>
      </c>
      <c r="F220">
        <v>5</v>
      </c>
      <c r="G220">
        <v>5</v>
      </c>
      <c r="H220">
        <v>3</v>
      </c>
      <c r="I220">
        <v>0</v>
      </c>
      <c r="J220">
        <v>74669</v>
      </c>
      <c r="K220">
        <v>1</v>
      </c>
      <c r="L220">
        <v>18</v>
      </c>
      <c r="M220" t="s">
        <v>141</v>
      </c>
      <c r="N220" t="s">
        <v>39</v>
      </c>
      <c r="O220">
        <v>2030</v>
      </c>
      <c r="P220" s="1">
        <v>28373</v>
      </c>
      <c r="R220" t="s">
        <v>64</v>
      </c>
      <c r="S220" t="s">
        <v>54</v>
      </c>
      <c r="T220" t="s">
        <v>42</v>
      </c>
      <c r="U220" t="s">
        <v>43</v>
      </c>
      <c r="V220" t="s">
        <v>44</v>
      </c>
      <c r="W220" s="1">
        <v>40670</v>
      </c>
      <c r="X220" s="1">
        <v>42410</v>
      </c>
      <c r="Y220" t="s">
        <v>97</v>
      </c>
      <c r="Z220" t="s">
        <v>56</v>
      </c>
      <c r="AA220" t="s">
        <v>47</v>
      </c>
      <c r="AB220" t="s">
        <v>143</v>
      </c>
      <c r="AC220">
        <v>2</v>
      </c>
      <c r="AD220" t="s">
        <v>59</v>
      </c>
      <c r="AE220" t="s">
        <v>60</v>
      </c>
      <c r="AF220">
        <v>4.16</v>
      </c>
      <c r="AG220">
        <v>5</v>
      </c>
      <c r="AH220">
        <v>0</v>
      </c>
      <c r="AI220" s="1">
        <v>42127</v>
      </c>
      <c r="AJ220">
        <v>0</v>
      </c>
      <c r="AK220">
        <v>6</v>
      </c>
    </row>
    <row r="221" spans="1:37" x14ac:dyDescent="0.35">
      <c r="A221" t="s">
        <v>429</v>
      </c>
      <c r="B221">
        <v>10217</v>
      </c>
      <c r="C221">
        <v>1</v>
      </c>
      <c r="D221">
        <v>1</v>
      </c>
      <c r="E221">
        <v>0</v>
      </c>
      <c r="F221">
        <v>1</v>
      </c>
      <c r="G221">
        <v>5</v>
      </c>
      <c r="H221">
        <v>3</v>
      </c>
      <c r="I221">
        <v>0</v>
      </c>
      <c r="J221">
        <v>74226</v>
      </c>
      <c r="K221">
        <v>0</v>
      </c>
      <c r="L221">
        <v>20</v>
      </c>
      <c r="M221" t="s">
        <v>63</v>
      </c>
      <c r="N221" t="s">
        <v>39</v>
      </c>
      <c r="O221">
        <v>2050</v>
      </c>
      <c r="P221" s="1">
        <v>29131</v>
      </c>
      <c r="R221" t="s">
        <v>64</v>
      </c>
      <c r="S221" t="s">
        <v>54</v>
      </c>
      <c r="T221" t="s">
        <v>117</v>
      </c>
      <c r="U221" t="s">
        <v>43</v>
      </c>
      <c r="V221" t="s">
        <v>123</v>
      </c>
      <c r="W221" s="1">
        <v>40943</v>
      </c>
      <c r="Y221" t="s">
        <v>45</v>
      </c>
      <c r="Z221" t="s">
        <v>46</v>
      </c>
      <c r="AA221" t="s">
        <v>47</v>
      </c>
      <c r="AB221" t="s">
        <v>88</v>
      </c>
      <c r="AC221">
        <v>12</v>
      </c>
      <c r="AD221" t="s">
        <v>49</v>
      </c>
      <c r="AE221" t="s">
        <v>60</v>
      </c>
      <c r="AF221">
        <v>4.3</v>
      </c>
      <c r="AG221">
        <v>3</v>
      </c>
      <c r="AH221">
        <v>0</v>
      </c>
      <c r="AI221" t="s">
        <v>115</v>
      </c>
      <c r="AJ221">
        <v>0</v>
      </c>
      <c r="AK221">
        <v>14</v>
      </c>
    </row>
    <row r="222" spans="1:37" x14ac:dyDescent="0.35">
      <c r="A222" t="s">
        <v>430</v>
      </c>
      <c r="B222">
        <v>10016</v>
      </c>
      <c r="C222">
        <v>1</v>
      </c>
      <c r="D222">
        <v>1</v>
      </c>
      <c r="E222">
        <v>0</v>
      </c>
      <c r="F222">
        <v>1</v>
      </c>
      <c r="G222">
        <v>3</v>
      </c>
      <c r="H222">
        <v>4</v>
      </c>
      <c r="I222">
        <v>0</v>
      </c>
      <c r="J222">
        <v>93554</v>
      </c>
      <c r="K222">
        <v>0</v>
      </c>
      <c r="L222">
        <v>9</v>
      </c>
      <c r="M222" t="s">
        <v>103</v>
      </c>
      <c r="N222" t="s">
        <v>39</v>
      </c>
      <c r="O222">
        <v>1886</v>
      </c>
      <c r="P222" s="1">
        <v>31544</v>
      </c>
      <c r="R222" t="s">
        <v>64</v>
      </c>
      <c r="S222" t="s">
        <v>54</v>
      </c>
      <c r="T222" t="s">
        <v>42</v>
      </c>
      <c r="U222" t="s">
        <v>43</v>
      </c>
      <c r="V222" t="s">
        <v>87</v>
      </c>
      <c r="W222" s="1">
        <v>41923</v>
      </c>
      <c r="Y222" t="s">
        <v>45</v>
      </c>
      <c r="Z222" t="s">
        <v>46</v>
      </c>
      <c r="AA222" t="s">
        <v>57</v>
      </c>
      <c r="AB222" t="s">
        <v>58</v>
      </c>
      <c r="AC222">
        <v>4</v>
      </c>
      <c r="AD222" t="s">
        <v>84</v>
      </c>
      <c r="AE222" t="s">
        <v>50</v>
      </c>
      <c r="AF222">
        <v>4.5999999999999996</v>
      </c>
      <c r="AG222">
        <v>5</v>
      </c>
      <c r="AH222">
        <v>7</v>
      </c>
      <c r="AI222" s="1">
        <v>43556</v>
      </c>
      <c r="AJ222">
        <v>0</v>
      </c>
      <c r="AK222">
        <v>16</v>
      </c>
    </row>
    <row r="223" spans="1:37" x14ac:dyDescent="0.35">
      <c r="A223" t="s">
        <v>431</v>
      </c>
      <c r="B223">
        <v>10050</v>
      </c>
      <c r="C223">
        <v>1</v>
      </c>
      <c r="D223">
        <v>1</v>
      </c>
      <c r="E223">
        <v>1</v>
      </c>
      <c r="F223">
        <v>5</v>
      </c>
      <c r="G223">
        <v>5</v>
      </c>
      <c r="H223">
        <v>3</v>
      </c>
      <c r="I223">
        <v>0</v>
      </c>
      <c r="J223">
        <v>64724</v>
      </c>
      <c r="K223">
        <v>1</v>
      </c>
      <c r="L223">
        <v>19</v>
      </c>
      <c r="M223" t="s">
        <v>38</v>
      </c>
      <c r="N223" t="s">
        <v>39</v>
      </c>
      <c r="O223">
        <v>2451</v>
      </c>
      <c r="P223" s="1">
        <v>32297</v>
      </c>
      <c r="R223" t="s">
        <v>40</v>
      </c>
      <c r="S223" t="s">
        <v>54</v>
      </c>
      <c r="T223" t="s">
        <v>42</v>
      </c>
      <c r="U223" t="s">
        <v>43</v>
      </c>
      <c r="V223" t="s">
        <v>123</v>
      </c>
      <c r="W223" s="1">
        <v>40670</v>
      </c>
      <c r="X223" s="1">
        <v>40943</v>
      </c>
      <c r="Y223" t="s">
        <v>218</v>
      </c>
      <c r="Z223" t="s">
        <v>56</v>
      </c>
      <c r="AA223" t="s">
        <v>47</v>
      </c>
      <c r="AB223" t="s">
        <v>88</v>
      </c>
      <c r="AC223">
        <v>12</v>
      </c>
      <c r="AD223" t="s">
        <v>74</v>
      </c>
      <c r="AE223" t="s">
        <v>60</v>
      </c>
      <c r="AF223">
        <v>5</v>
      </c>
      <c r="AG223">
        <v>3</v>
      </c>
      <c r="AH223">
        <v>0</v>
      </c>
      <c r="AI223" t="s">
        <v>432</v>
      </c>
      <c r="AJ223">
        <v>0</v>
      </c>
      <c r="AK223">
        <v>13</v>
      </c>
    </row>
    <row r="224" spans="1:37" x14ac:dyDescent="0.35">
      <c r="A224" t="s">
        <v>433</v>
      </c>
      <c r="B224">
        <v>10164</v>
      </c>
      <c r="C224">
        <v>0</v>
      </c>
      <c r="D224">
        <v>0</v>
      </c>
      <c r="E224">
        <v>1</v>
      </c>
      <c r="F224">
        <v>1</v>
      </c>
      <c r="G224">
        <v>5</v>
      </c>
      <c r="H224">
        <v>3</v>
      </c>
      <c r="I224">
        <v>0</v>
      </c>
      <c r="J224">
        <v>47001</v>
      </c>
      <c r="K224">
        <v>0</v>
      </c>
      <c r="L224">
        <v>19</v>
      </c>
      <c r="M224" t="s">
        <v>38</v>
      </c>
      <c r="N224" t="s">
        <v>39</v>
      </c>
      <c r="O224">
        <v>2451</v>
      </c>
      <c r="P224" s="1">
        <v>29741</v>
      </c>
      <c r="R224" t="s">
        <v>40</v>
      </c>
      <c r="S224" t="s">
        <v>41</v>
      </c>
      <c r="T224" t="s">
        <v>42</v>
      </c>
      <c r="U224" t="s">
        <v>43</v>
      </c>
      <c r="V224" t="s">
        <v>44</v>
      </c>
      <c r="W224" s="1">
        <v>39213</v>
      </c>
      <c r="Y224" t="s">
        <v>45</v>
      </c>
      <c r="Z224" t="s">
        <v>46</v>
      </c>
      <c r="AA224" t="s">
        <v>47</v>
      </c>
      <c r="AB224" t="s">
        <v>98</v>
      </c>
      <c r="AC224">
        <v>14</v>
      </c>
      <c r="AD224" t="s">
        <v>74</v>
      </c>
      <c r="AE224" t="s">
        <v>60</v>
      </c>
      <c r="AF224">
        <v>3.66</v>
      </c>
      <c r="AG224">
        <v>3</v>
      </c>
      <c r="AH224">
        <v>0</v>
      </c>
      <c r="AI224" t="s">
        <v>85</v>
      </c>
      <c r="AJ224">
        <v>0</v>
      </c>
      <c r="AK224">
        <v>15</v>
      </c>
    </row>
    <row r="225" spans="1:37" x14ac:dyDescent="0.35">
      <c r="A225" t="s">
        <v>434</v>
      </c>
      <c r="B225">
        <v>10124</v>
      </c>
      <c r="C225">
        <v>1</v>
      </c>
      <c r="D225">
        <v>1</v>
      </c>
      <c r="E225">
        <v>0</v>
      </c>
      <c r="F225">
        <v>1</v>
      </c>
      <c r="G225">
        <v>6</v>
      </c>
      <c r="H225">
        <v>3</v>
      </c>
      <c r="I225">
        <v>0</v>
      </c>
      <c r="J225">
        <v>61844</v>
      </c>
      <c r="K225">
        <v>0</v>
      </c>
      <c r="L225">
        <v>3</v>
      </c>
      <c r="M225" t="s">
        <v>154</v>
      </c>
      <c r="N225" t="s">
        <v>435</v>
      </c>
      <c r="O225">
        <v>40220</v>
      </c>
      <c r="P225" s="1">
        <v>32299</v>
      </c>
      <c r="R225" t="s">
        <v>64</v>
      </c>
      <c r="S225" t="s">
        <v>54</v>
      </c>
      <c r="T225" t="s">
        <v>42</v>
      </c>
      <c r="U225" t="s">
        <v>43</v>
      </c>
      <c r="V225" t="s">
        <v>87</v>
      </c>
      <c r="W225" s="1">
        <v>41153</v>
      </c>
      <c r="Y225" t="s">
        <v>45</v>
      </c>
      <c r="Z225" t="s">
        <v>46</v>
      </c>
      <c r="AA225" t="s">
        <v>156</v>
      </c>
      <c r="AB225" t="s">
        <v>179</v>
      </c>
      <c r="AC225">
        <v>21</v>
      </c>
      <c r="AD225" t="s">
        <v>227</v>
      </c>
      <c r="AE225" t="s">
        <v>60</v>
      </c>
      <c r="AF225">
        <v>4.2</v>
      </c>
      <c r="AG225">
        <v>5</v>
      </c>
      <c r="AH225">
        <v>0</v>
      </c>
      <c r="AI225" s="1">
        <v>43467</v>
      </c>
      <c r="AJ225">
        <v>0</v>
      </c>
      <c r="AK225">
        <v>9</v>
      </c>
    </row>
    <row r="226" spans="1:37" x14ac:dyDescent="0.35">
      <c r="A226" t="s">
        <v>436</v>
      </c>
      <c r="B226">
        <v>10187</v>
      </c>
      <c r="C226">
        <v>0</v>
      </c>
      <c r="D226">
        <v>2</v>
      </c>
      <c r="E226">
        <v>0</v>
      </c>
      <c r="F226">
        <v>5</v>
      </c>
      <c r="G226">
        <v>5</v>
      </c>
      <c r="H226">
        <v>3</v>
      </c>
      <c r="I226">
        <v>0</v>
      </c>
      <c r="J226">
        <v>46799</v>
      </c>
      <c r="K226">
        <v>1</v>
      </c>
      <c r="L226">
        <v>19</v>
      </c>
      <c r="M226" t="s">
        <v>38</v>
      </c>
      <c r="N226" t="s">
        <v>39</v>
      </c>
      <c r="O226">
        <v>1742</v>
      </c>
      <c r="P226" s="1">
        <v>30839</v>
      </c>
      <c r="R226" t="s">
        <v>64</v>
      </c>
      <c r="S226" t="s">
        <v>71</v>
      </c>
      <c r="T226" t="s">
        <v>117</v>
      </c>
      <c r="U226" t="s">
        <v>43</v>
      </c>
      <c r="V226" t="s">
        <v>123</v>
      </c>
      <c r="W226" s="1">
        <v>41154</v>
      </c>
      <c r="X226" s="1">
        <v>43196</v>
      </c>
      <c r="Y226" t="s">
        <v>97</v>
      </c>
      <c r="Z226" t="s">
        <v>56</v>
      </c>
      <c r="AA226" t="s">
        <v>47</v>
      </c>
      <c r="AB226" t="s">
        <v>66</v>
      </c>
      <c r="AC226">
        <v>20</v>
      </c>
      <c r="AD226" t="s">
        <v>74</v>
      </c>
      <c r="AE226" t="s">
        <v>60</v>
      </c>
      <c r="AF226">
        <v>3.17</v>
      </c>
      <c r="AG226">
        <v>4</v>
      </c>
      <c r="AH226">
        <v>0</v>
      </c>
      <c r="AI226" s="1">
        <v>43135</v>
      </c>
      <c r="AJ226">
        <v>0</v>
      </c>
      <c r="AK226">
        <v>14</v>
      </c>
    </row>
    <row r="227" spans="1:37" x14ac:dyDescent="0.35">
      <c r="A227" t="s">
        <v>437</v>
      </c>
      <c r="B227">
        <v>10225</v>
      </c>
      <c r="C227">
        <v>0</v>
      </c>
      <c r="D227">
        <v>0</v>
      </c>
      <c r="E227">
        <v>1</v>
      </c>
      <c r="F227">
        <v>1</v>
      </c>
      <c r="G227">
        <v>5</v>
      </c>
      <c r="H227">
        <v>3</v>
      </c>
      <c r="I227">
        <v>0</v>
      </c>
      <c r="J227">
        <v>59472</v>
      </c>
      <c r="K227">
        <v>0</v>
      </c>
      <c r="L227">
        <v>19</v>
      </c>
      <c r="M227" t="s">
        <v>38</v>
      </c>
      <c r="N227" t="s">
        <v>39</v>
      </c>
      <c r="O227">
        <v>2109</v>
      </c>
      <c r="P227" s="1">
        <v>22599</v>
      </c>
      <c r="R227" t="s">
        <v>40</v>
      </c>
      <c r="S227" t="s">
        <v>41</v>
      </c>
      <c r="T227" t="s">
        <v>42</v>
      </c>
      <c r="U227" t="s">
        <v>43</v>
      </c>
      <c r="V227" t="s">
        <v>44</v>
      </c>
      <c r="W227" s="1">
        <v>41791</v>
      </c>
      <c r="Y227" t="s">
        <v>45</v>
      </c>
      <c r="Z227" t="s">
        <v>46</v>
      </c>
      <c r="AA227" t="s">
        <v>47</v>
      </c>
      <c r="AB227" t="s">
        <v>107</v>
      </c>
      <c r="AC227">
        <v>18</v>
      </c>
      <c r="AD227" t="s">
        <v>84</v>
      </c>
      <c r="AE227" t="s">
        <v>60</v>
      </c>
      <c r="AF227">
        <v>4.8</v>
      </c>
      <c r="AG227">
        <v>3</v>
      </c>
      <c r="AH227">
        <v>0</v>
      </c>
      <c r="AI227" s="1">
        <v>43647</v>
      </c>
      <c r="AJ227">
        <v>0</v>
      </c>
      <c r="AK227">
        <v>14</v>
      </c>
    </row>
    <row r="228" spans="1:37" x14ac:dyDescent="0.35">
      <c r="A228" t="s">
        <v>438</v>
      </c>
      <c r="B228">
        <v>10262</v>
      </c>
      <c r="C228">
        <v>0</v>
      </c>
      <c r="D228">
        <v>2</v>
      </c>
      <c r="E228">
        <v>0</v>
      </c>
      <c r="F228">
        <v>5</v>
      </c>
      <c r="G228">
        <v>5</v>
      </c>
      <c r="H228">
        <v>3</v>
      </c>
      <c r="I228">
        <v>0</v>
      </c>
      <c r="J228">
        <v>46430</v>
      </c>
      <c r="K228">
        <v>1</v>
      </c>
      <c r="L228">
        <v>19</v>
      </c>
      <c r="M228" t="s">
        <v>38</v>
      </c>
      <c r="N228" t="s">
        <v>39</v>
      </c>
      <c r="O228">
        <v>2474</v>
      </c>
      <c r="P228" s="1">
        <v>25573</v>
      </c>
      <c r="R228" t="s">
        <v>64</v>
      </c>
      <c r="S228" t="s">
        <v>71</v>
      </c>
      <c r="T228" t="s">
        <v>42</v>
      </c>
      <c r="U228" t="s">
        <v>43</v>
      </c>
      <c r="V228" t="s">
        <v>44</v>
      </c>
      <c r="W228" s="1">
        <v>41154</v>
      </c>
      <c r="X228" s="1">
        <v>41493</v>
      </c>
      <c r="Y228" t="s">
        <v>101</v>
      </c>
      <c r="Z228" t="s">
        <v>56</v>
      </c>
      <c r="AA228" t="s">
        <v>47</v>
      </c>
      <c r="AB228" t="s">
        <v>66</v>
      </c>
      <c r="AC228">
        <v>20</v>
      </c>
      <c r="AD228" t="s">
        <v>59</v>
      </c>
      <c r="AE228" t="s">
        <v>60</v>
      </c>
      <c r="AF228">
        <v>4.5</v>
      </c>
      <c r="AG228">
        <v>5</v>
      </c>
      <c r="AH228">
        <v>0</v>
      </c>
      <c r="AI228" s="1">
        <v>41309</v>
      </c>
      <c r="AJ228">
        <v>0</v>
      </c>
      <c r="AK228">
        <v>16</v>
      </c>
    </row>
    <row r="229" spans="1:37" x14ac:dyDescent="0.35">
      <c r="A229" t="s">
        <v>439</v>
      </c>
      <c r="B229">
        <v>10131</v>
      </c>
      <c r="C229">
        <v>1</v>
      </c>
      <c r="D229">
        <v>1</v>
      </c>
      <c r="E229">
        <v>1</v>
      </c>
      <c r="F229">
        <v>5</v>
      </c>
      <c r="G229">
        <v>1</v>
      </c>
      <c r="H229">
        <v>3</v>
      </c>
      <c r="I229">
        <v>1</v>
      </c>
      <c r="J229">
        <v>83363</v>
      </c>
      <c r="K229">
        <v>1</v>
      </c>
      <c r="L229">
        <v>23</v>
      </c>
      <c r="M229" t="s">
        <v>78</v>
      </c>
      <c r="N229" t="s">
        <v>39</v>
      </c>
      <c r="O229">
        <v>2045</v>
      </c>
      <c r="P229" s="1">
        <v>30844</v>
      </c>
      <c r="R229" t="s">
        <v>40</v>
      </c>
      <c r="S229" t="s">
        <v>54</v>
      </c>
      <c r="T229" t="s">
        <v>117</v>
      </c>
      <c r="U229" t="s">
        <v>43</v>
      </c>
      <c r="V229" t="s">
        <v>87</v>
      </c>
      <c r="W229" s="1">
        <v>40670</v>
      </c>
      <c r="X229" s="1">
        <v>42125</v>
      </c>
      <c r="Y229" t="s">
        <v>55</v>
      </c>
      <c r="Z229" t="s">
        <v>56</v>
      </c>
      <c r="AA229" t="s">
        <v>79</v>
      </c>
      <c r="AB229" t="s">
        <v>143</v>
      </c>
      <c r="AC229">
        <v>2</v>
      </c>
      <c r="AD229" t="s">
        <v>89</v>
      </c>
      <c r="AE229" t="s">
        <v>60</v>
      </c>
      <c r="AF229">
        <v>4.1500000000000004</v>
      </c>
      <c r="AG229">
        <v>4</v>
      </c>
      <c r="AH229">
        <v>0</v>
      </c>
      <c r="AI229" t="s">
        <v>440</v>
      </c>
      <c r="AJ229">
        <v>0</v>
      </c>
      <c r="AK229">
        <v>4</v>
      </c>
    </row>
    <row r="230" spans="1:37" x14ac:dyDescent="0.35">
      <c r="A230" t="s">
        <v>441</v>
      </c>
      <c r="B230">
        <v>10239</v>
      </c>
      <c r="C230">
        <v>1</v>
      </c>
      <c r="D230">
        <v>1</v>
      </c>
      <c r="E230">
        <v>0</v>
      </c>
      <c r="F230">
        <v>1</v>
      </c>
      <c r="G230">
        <v>3</v>
      </c>
      <c r="H230">
        <v>3</v>
      </c>
      <c r="I230">
        <v>0</v>
      </c>
      <c r="J230">
        <v>95920</v>
      </c>
      <c r="K230">
        <v>0</v>
      </c>
      <c r="L230">
        <v>4</v>
      </c>
      <c r="M230" t="s">
        <v>221</v>
      </c>
      <c r="N230" t="s">
        <v>39</v>
      </c>
      <c r="O230">
        <v>2110</v>
      </c>
      <c r="P230" s="1">
        <v>29560</v>
      </c>
      <c r="R230" t="s">
        <v>64</v>
      </c>
      <c r="S230" t="s">
        <v>54</v>
      </c>
      <c r="T230" t="s">
        <v>42</v>
      </c>
      <c r="U230" t="s">
        <v>43</v>
      </c>
      <c r="V230" t="s">
        <v>87</v>
      </c>
      <c r="W230" s="1">
        <v>42125</v>
      </c>
      <c r="Y230" t="s">
        <v>45</v>
      </c>
      <c r="Z230" t="s">
        <v>46</v>
      </c>
      <c r="AA230" t="s">
        <v>57</v>
      </c>
      <c r="AB230" t="s">
        <v>222</v>
      </c>
      <c r="AC230">
        <v>13</v>
      </c>
      <c r="AD230" t="s">
        <v>59</v>
      </c>
      <c r="AE230" t="s">
        <v>60</v>
      </c>
      <c r="AF230">
        <v>4.4000000000000004</v>
      </c>
      <c r="AG230">
        <v>4</v>
      </c>
      <c r="AH230">
        <v>6</v>
      </c>
      <c r="AI230" s="1">
        <v>43618</v>
      </c>
      <c r="AJ230">
        <v>0</v>
      </c>
      <c r="AK230">
        <v>10</v>
      </c>
    </row>
    <row r="231" spans="1:37" x14ac:dyDescent="0.35">
      <c r="A231" t="s">
        <v>442</v>
      </c>
      <c r="B231">
        <v>10152</v>
      </c>
      <c r="C231">
        <v>0</v>
      </c>
      <c r="D231">
        <v>2</v>
      </c>
      <c r="E231">
        <v>1</v>
      </c>
      <c r="F231">
        <v>5</v>
      </c>
      <c r="G231">
        <v>5</v>
      </c>
      <c r="H231">
        <v>3</v>
      </c>
      <c r="I231">
        <v>0</v>
      </c>
      <c r="J231">
        <v>61729</v>
      </c>
      <c r="K231">
        <v>1</v>
      </c>
      <c r="L231">
        <v>19</v>
      </c>
      <c r="M231" t="s">
        <v>38</v>
      </c>
      <c r="N231" t="s">
        <v>39</v>
      </c>
      <c r="O231">
        <v>2478</v>
      </c>
      <c r="P231" s="1">
        <v>31022</v>
      </c>
      <c r="R231" t="s">
        <v>40</v>
      </c>
      <c r="S231" t="s">
        <v>71</v>
      </c>
      <c r="T231" t="s">
        <v>42</v>
      </c>
      <c r="U231" t="s">
        <v>43</v>
      </c>
      <c r="V231" t="s">
        <v>44</v>
      </c>
      <c r="W231" s="1">
        <v>40670</v>
      </c>
      <c r="X231" s="1">
        <v>43285</v>
      </c>
      <c r="Y231" t="s">
        <v>218</v>
      </c>
      <c r="Z231" t="s">
        <v>56</v>
      </c>
      <c r="AA231" t="s">
        <v>47</v>
      </c>
      <c r="AB231" t="s">
        <v>48</v>
      </c>
      <c r="AC231">
        <v>22</v>
      </c>
      <c r="AD231" t="s">
        <v>59</v>
      </c>
      <c r="AE231" t="s">
        <v>60</v>
      </c>
      <c r="AF231">
        <v>3.8</v>
      </c>
      <c r="AG231">
        <v>5</v>
      </c>
      <c r="AH231">
        <v>0</v>
      </c>
      <c r="AI231" s="1">
        <v>43192</v>
      </c>
      <c r="AJ231">
        <v>0</v>
      </c>
      <c r="AK231">
        <v>19</v>
      </c>
    </row>
    <row r="232" spans="1:37" x14ac:dyDescent="0.35">
      <c r="A232" t="s">
        <v>443</v>
      </c>
      <c r="B232">
        <v>10140</v>
      </c>
      <c r="C232">
        <v>1</v>
      </c>
      <c r="D232">
        <v>1</v>
      </c>
      <c r="E232">
        <v>1</v>
      </c>
      <c r="F232">
        <v>1</v>
      </c>
      <c r="G232">
        <v>6</v>
      </c>
      <c r="H232">
        <v>3</v>
      </c>
      <c r="I232">
        <v>0</v>
      </c>
      <c r="J232">
        <v>61809</v>
      </c>
      <c r="K232">
        <v>0</v>
      </c>
      <c r="L232">
        <v>3</v>
      </c>
      <c r="M232" t="s">
        <v>154</v>
      </c>
      <c r="N232" t="s">
        <v>444</v>
      </c>
      <c r="O232">
        <v>83706</v>
      </c>
      <c r="P232" s="1">
        <v>20068</v>
      </c>
      <c r="R232" t="s">
        <v>40</v>
      </c>
      <c r="S232" t="s">
        <v>54</v>
      </c>
      <c r="T232" t="s">
        <v>42</v>
      </c>
      <c r="U232" t="s">
        <v>43</v>
      </c>
      <c r="V232" t="s">
        <v>44</v>
      </c>
      <c r="W232" s="1">
        <v>41978</v>
      </c>
      <c r="Y232" t="s">
        <v>45</v>
      </c>
      <c r="Z232" t="s">
        <v>46</v>
      </c>
      <c r="AA232" t="s">
        <v>156</v>
      </c>
      <c r="AB232" t="s">
        <v>157</v>
      </c>
      <c r="AC232">
        <v>17</v>
      </c>
      <c r="AD232" t="s">
        <v>129</v>
      </c>
      <c r="AE232" t="s">
        <v>60</v>
      </c>
      <c r="AF232">
        <v>3.98</v>
      </c>
      <c r="AG232">
        <v>3</v>
      </c>
      <c r="AH232">
        <v>0</v>
      </c>
      <c r="AI232" t="s">
        <v>200</v>
      </c>
      <c r="AJ232">
        <v>0</v>
      </c>
      <c r="AK232">
        <v>4</v>
      </c>
    </row>
    <row r="233" spans="1:37" x14ac:dyDescent="0.35">
      <c r="A233" t="s">
        <v>445</v>
      </c>
      <c r="B233">
        <v>10058</v>
      </c>
      <c r="C233">
        <v>0</v>
      </c>
      <c r="D233">
        <v>2</v>
      </c>
      <c r="E233">
        <v>1</v>
      </c>
      <c r="F233">
        <v>5</v>
      </c>
      <c r="G233">
        <v>5</v>
      </c>
      <c r="H233">
        <v>3</v>
      </c>
      <c r="I233">
        <v>0</v>
      </c>
      <c r="J233">
        <v>45115</v>
      </c>
      <c r="K233">
        <v>1</v>
      </c>
      <c r="L233">
        <v>19</v>
      </c>
      <c r="M233" t="s">
        <v>38</v>
      </c>
      <c r="N233" t="s">
        <v>39</v>
      </c>
      <c r="O233">
        <v>2176</v>
      </c>
      <c r="P233" s="1">
        <v>30107</v>
      </c>
      <c r="R233" t="s">
        <v>40</v>
      </c>
      <c r="S233" t="s">
        <v>71</v>
      </c>
      <c r="T233" t="s">
        <v>42</v>
      </c>
      <c r="U233" t="s">
        <v>96</v>
      </c>
      <c r="V233" t="s">
        <v>44</v>
      </c>
      <c r="W233" s="1">
        <v>40670</v>
      </c>
      <c r="X233" s="1">
        <v>42125</v>
      </c>
      <c r="Y233" t="s">
        <v>142</v>
      </c>
      <c r="Z233" t="s">
        <v>56</v>
      </c>
      <c r="AA233" t="s">
        <v>47</v>
      </c>
      <c r="AB233" t="s">
        <v>69</v>
      </c>
      <c r="AC233">
        <v>16</v>
      </c>
      <c r="AD233" t="s">
        <v>49</v>
      </c>
      <c r="AE233" t="s">
        <v>60</v>
      </c>
      <c r="AF233">
        <v>5</v>
      </c>
      <c r="AG233">
        <v>4</v>
      </c>
      <c r="AH233">
        <v>0</v>
      </c>
      <c r="AI233" t="s">
        <v>446</v>
      </c>
      <c r="AJ233">
        <v>0</v>
      </c>
      <c r="AK233">
        <v>11</v>
      </c>
    </row>
    <row r="234" spans="1:37" x14ac:dyDescent="0.35">
      <c r="A234" t="s">
        <v>447</v>
      </c>
      <c r="B234">
        <v>10011</v>
      </c>
      <c r="C234">
        <v>1</v>
      </c>
      <c r="D234">
        <v>1</v>
      </c>
      <c r="E234">
        <v>0</v>
      </c>
      <c r="F234">
        <v>1</v>
      </c>
      <c r="G234">
        <v>5</v>
      </c>
      <c r="H234">
        <v>4</v>
      </c>
      <c r="I234">
        <v>0</v>
      </c>
      <c r="J234">
        <v>46738</v>
      </c>
      <c r="K234">
        <v>0</v>
      </c>
      <c r="L234">
        <v>19</v>
      </c>
      <c r="M234" t="s">
        <v>38</v>
      </c>
      <c r="N234" t="s">
        <v>39</v>
      </c>
      <c r="O234">
        <v>2171</v>
      </c>
      <c r="P234" s="1">
        <v>26999</v>
      </c>
      <c r="R234" t="s">
        <v>64</v>
      </c>
      <c r="S234" t="s">
        <v>54</v>
      </c>
      <c r="T234" t="s">
        <v>42</v>
      </c>
      <c r="U234" t="s">
        <v>43</v>
      </c>
      <c r="V234" t="s">
        <v>123</v>
      </c>
      <c r="W234" s="1">
        <v>40817</v>
      </c>
      <c r="Y234" t="s">
        <v>45</v>
      </c>
      <c r="Z234" t="s">
        <v>46</v>
      </c>
      <c r="AA234" t="s">
        <v>47</v>
      </c>
      <c r="AB234" t="s">
        <v>73</v>
      </c>
      <c r="AD234" t="s">
        <v>74</v>
      </c>
      <c r="AE234" t="s">
        <v>50</v>
      </c>
      <c r="AF234">
        <v>4.3600000000000003</v>
      </c>
      <c r="AG234">
        <v>5</v>
      </c>
      <c r="AH234">
        <v>0</v>
      </c>
      <c r="AI234" s="1">
        <v>43771</v>
      </c>
      <c r="AJ234">
        <v>0</v>
      </c>
      <c r="AK234">
        <v>16</v>
      </c>
    </row>
    <row r="235" spans="1:37" x14ac:dyDescent="0.35">
      <c r="A235" t="s">
        <v>448</v>
      </c>
      <c r="B235">
        <v>10230</v>
      </c>
      <c r="C235">
        <v>0</v>
      </c>
      <c r="D235">
        <v>2</v>
      </c>
      <c r="E235">
        <v>0</v>
      </c>
      <c r="F235">
        <v>5</v>
      </c>
      <c r="G235">
        <v>5</v>
      </c>
      <c r="H235">
        <v>3</v>
      </c>
      <c r="I235">
        <v>0</v>
      </c>
      <c r="J235">
        <v>64971</v>
      </c>
      <c r="K235">
        <v>1</v>
      </c>
      <c r="L235">
        <v>20</v>
      </c>
      <c r="M235" t="s">
        <v>63</v>
      </c>
      <c r="N235" t="s">
        <v>39</v>
      </c>
      <c r="O235">
        <v>1902</v>
      </c>
      <c r="P235" s="1">
        <v>29715</v>
      </c>
      <c r="R235" t="s">
        <v>64</v>
      </c>
      <c r="S235" t="s">
        <v>71</v>
      </c>
      <c r="T235" t="s">
        <v>117</v>
      </c>
      <c r="U235" t="s">
        <v>43</v>
      </c>
      <c r="V235" t="s">
        <v>87</v>
      </c>
      <c r="W235" s="1">
        <v>40817</v>
      </c>
      <c r="Y235" t="s">
        <v>72</v>
      </c>
      <c r="Z235" t="s">
        <v>56</v>
      </c>
      <c r="AA235" t="s">
        <v>47</v>
      </c>
      <c r="AB235" t="s">
        <v>98</v>
      </c>
      <c r="AC235">
        <v>14</v>
      </c>
      <c r="AD235" t="s">
        <v>74</v>
      </c>
      <c r="AE235" t="s">
        <v>60</v>
      </c>
      <c r="AF235">
        <v>4.5</v>
      </c>
      <c r="AG235">
        <v>4</v>
      </c>
      <c r="AH235">
        <v>0</v>
      </c>
      <c r="AI235" t="s">
        <v>449</v>
      </c>
      <c r="AJ235">
        <v>0</v>
      </c>
      <c r="AK235">
        <v>10</v>
      </c>
    </row>
    <row r="236" spans="1:37" x14ac:dyDescent="0.35">
      <c r="A236" t="s">
        <v>450</v>
      </c>
      <c r="B236">
        <v>10224</v>
      </c>
      <c r="C236">
        <v>1</v>
      </c>
      <c r="D236">
        <v>1</v>
      </c>
      <c r="E236">
        <v>1</v>
      </c>
      <c r="F236">
        <v>5</v>
      </c>
      <c r="G236">
        <v>5</v>
      </c>
      <c r="H236">
        <v>3</v>
      </c>
      <c r="I236">
        <v>0</v>
      </c>
      <c r="J236">
        <v>55578</v>
      </c>
      <c r="K236">
        <v>1</v>
      </c>
      <c r="L236">
        <v>20</v>
      </c>
      <c r="M236" t="s">
        <v>63</v>
      </c>
      <c r="N236" t="s">
        <v>39</v>
      </c>
      <c r="O236">
        <v>2138</v>
      </c>
      <c r="P236" s="1">
        <v>26365</v>
      </c>
      <c r="R236" t="s">
        <v>40</v>
      </c>
      <c r="S236" t="s">
        <v>54</v>
      </c>
      <c r="T236" t="s">
        <v>42</v>
      </c>
      <c r="U236" t="s">
        <v>43</v>
      </c>
      <c r="V236" t="s">
        <v>44</v>
      </c>
      <c r="W236" s="1">
        <v>40670</v>
      </c>
      <c r="X236" s="1">
        <v>41123</v>
      </c>
      <c r="Y236" t="s">
        <v>97</v>
      </c>
      <c r="Z236" t="s">
        <v>56</v>
      </c>
      <c r="AA236" t="s">
        <v>47</v>
      </c>
      <c r="AB236" t="s">
        <v>66</v>
      </c>
      <c r="AC236">
        <v>20</v>
      </c>
      <c r="AD236" t="s">
        <v>59</v>
      </c>
      <c r="AE236" t="s">
        <v>60</v>
      </c>
      <c r="AF236">
        <v>4.2</v>
      </c>
      <c r="AG236">
        <v>5</v>
      </c>
      <c r="AH236">
        <v>0</v>
      </c>
      <c r="AI236" s="1">
        <v>41061</v>
      </c>
      <c r="AJ236">
        <v>0</v>
      </c>
      <c r="AK236">
        <v>13</v>
      </c>
    </row>
    <row r="237" spans="1:37" x14ac:dyDescent="0.35">
      <c r="A237" t="s">
        <v>451</v>
      </c>
      <c r="B237">
        <v>10047</v>
      </c>
      <c r="C237">
        <v>1</v>
      </c>
      <c r="D237">
        <v>1</v>
      </c>
      <c r="E237">
        <v>1</v>
      </c>
      <c r="F237">
        <v>5</v>
      </c>
      <c r="G237">
        <v>5</v>
      </c>
      <c r="H237">
        <v>3</v>
      </c>
      <c r="I237">
        <v>0</v>
      </c>
      <c r="J237">
        <v>50428</v>
      </c>
      <c r="K237">
        <v>1</v>
      </c>
      <c r="L237">
        <v>19</v>
      </c>
      <c r="M237" t="s">
        <v>38</v>
      </c>
      <c r="N237" t="s">
        <v>39</v>
      </c>
      <c r="O237">
        <v>1420</v>
      </c>
      <c r="P237" s="1">
        <v>27211</v>
      </c>
      <c r="R237" t="s">
        <v>40</v>
      </c>
      <c r="S237" t="s">
        <v>54</v>
      </c>
      <c r="T237" t="s">
        <v>42</v>
      </c>
      <c r="U237" t="s">
        <v>43</v>
      </c>
      <c r="V237" t="s">
        <v>87</v>
      </c>
      <c r="W237" s="1">
        <v>40817</v>
      </c>
      <c r="X237" s="1">
        <v>42125</v>
      </c>
      <c r="Y237" t="s">
        <v>112</v>
      </c>
      <c r="Z237" t="s">
        <v>56</v>
      </c>
      <c r="AA237" t="s">
        <v>47</v>
      </c>
      <c r="AB237" t="s">
        <v>76</v>
      </c>
      <c r="AC237">
        <v>11</v>
      </c>
      <c r="AD237" t="s">
        <v>59</v>
      </c>
      <c r="AE237" t="s">
        <v>60</v>
      </c>
      <c r="AF237">
        <v>5</v>
      </c>
      <c r="AG237">
        <v>3</v>
      </c>
      <c r="AH237">
        <v>0</v>
      </c>
      <c r="AI237" s="1">
        <v>42278</v>
      </c>
      <c r="AJ237">
        <v>0</v>
      </c>
      <c r="AK237">
        <v>11</v>
      </c>
    </row>
    <row r="238" spans="1:37" x14ac:dyDescent="0.35">
      <c r="A238" t="s">
        <v>452</v>
      </c>
      <c r="B238">
        <v>10285</v>
      </c>
      <c r="C238">
        <v>1</v>
      </c>
      <c r="D238">
        <v>1</v>
      </c>
      <c r="E238">
        <v>0</v>
      </c>
      <c r="F238">
        <v>4</v>
      </c>
      <c r="G238">
        <v>5</v>
      </c>
      <c r="H238">
        <v>2</v>
      </c>
      <c r="I238">
        <v>0</v>
      </c>
      <c r="J238">
        <v>61422</v>
      </c>
      <c r="K238">
        <v>1</v>
      </c>
      <c r="L238">
        <v>19</v>
      </c>
      <c r="M238" t="s">
        <v>38</v>
      </c>
      <c r="N238" t="s">
        <v>39</v>
      </c>
      <c r="O238">
        <v>1460</v>
      </c>
      <c r="P238" s="1">
        <v>31229</v>
      </c>
      <c r="R238" t="s">
        <v>64</v>
      </c>
      <c r="S238" t="s">
        <v>54</v>
      </c>
      <c r="T238" t="s">
        <v>42</v>
      </c>
      <c r="U238" t="s">
        <v>43</v>
      </c>
      <c r="V238" t="s">
        <v>44</v>
      </c>
      <c r="W238" s="1">
        <v>40817</v>
      </c>
      <c r="X238" s="1">
        <v>42125</v>
      </c>
      <c r="Y238" t="s">
        <v>112</v>
      </c>
      <c r="Z238" t="s">
        <v>113</v>
      </c>
      <c r="AA238" t="s">
        <v>47</v>
      </c>
      <c r="AB238" t="s">
        <v>83</v>
      </c>
      <c r="AC238">
        <v>19</v>
      </c>
      <c r="AD238" t="s">
        <v>59</v>
      </c>
      <c r="AE238" t="s">
        <v>130</v>
      </c>
      <c r="AF238">
        <v>3.6</v>
      </c>
      <c r="AG238">
        <v>3</v>
      </c>
      <c r="AH238">
        <v>0</v>
      </c>
      <c r="AI238" s="1">
        <v>42494</v>
      </c>
      <c r="AJ238">
        <v>4</v>
      </c>
      <c r="AK238">
        <v>16</v>
      </c>
    </row>
    <row r="239" spans="1:37" x14ac:dyDescent="0.35">
      <c r="A239" t="s">
        <v>453</v>
      </c>
      <c r="B239">
        <v>10020</v>
      </c>
      <c r="C239">
        <v>0</v>
      </c>
      <c r="D239">
        <v>4</v>
      </c>
      <c r="E239">
        <v>1</v>
      </c>
      <c r="F239">
        <v>1</v>
      </c>
      <c r="G239">
        <v>5</v>
      </c>
      <c r="H239">
        <v>4</v>
      </c>
      <c r="I239">
        <v>0</v>
      </c>
      <c r="J239">
        <v>63353</v>
      </c>
      <c r="K239">
        <v>0</v>
      </c>
      <c r="L239">
        <v>19</v>
      </c>
      <c r="M239" t="s">
        <v>38</v>
      </c>
      <c r="N239" t="s">
        <v>39</v>
      </c>
      <c r="O239">
        <v>1730</v>
      </c>
      <c r="P239" s="1">
        <v>31230</v>
      </c>
      <c r="R239" t="s">
        <v>40</v>
      </c>
      <c r="S239" t="s">
        <v>82</v>
      </c>
      <c r="T239" t="s">
        <v>42</v>
      </c>
      <c r="U239" t="s">
        <v>43</v>
      </c>
      <c r="V239" t="s">
        <v>44</v>
      </c>
      <c r="W239" s="1">
        <v>41493</v>
      </c>
      <c r="Y239" t="s">
        <v>45</v>
      </c>
      <c r="Z239" t="s">
        <v>46</v>
      </c>
      <c r="AA239" t="s">
        <v>47</v>
      </c>
      <c r="AB239" t="s">
        <v>88</v>
      </c>
      <c r="AC239">
        <v>12</v>
      </c>
      <c r="AD239" t="s">
        <v>84</v>
      </c>
      <c r="AE239" t="s">
        <v>50</v>
      </c>
      <c r="AF239">
        <v>3.6</v>
      </c>
      <c r="AG239">
        <v>5</v>
      </c>
      <c r="AH239">
        <v>0</v>
      </c>
      <c r="AI239" s="1">
        <v>43771</v>
      </c>
      <c r="AJ239">
        <v>0</v>
      </c>
      <c r="AK239">
        <v>4</v>
      </c>
    </row>
    <row r="240" spans="1:37" x14ac:dyDescent="0.35">
      <c r="A240" t="s">
        <v>454</v>
      </c>
      <c r="B240">
        <v>10162</v>
      </c>
      <c r="C240">
        <v>1</v>
      </c>
      <c r="D240">
        <v>1</v>
      </c>
      <c r="E240">
        <v>0</v>
      </c>
      <c r="F240">
        <v>1</v>
      </c>
      <c r="G240">
        <v>3</v>
      </c>
      <c r="H240">
        <v>3</v>
      </c>
      <c r="I240">
        <v>0</v>
      </c>
      <c r="J240">
        <v>89883</v>
      </c>
      <c r="K240">
        <v>0</v>
      </c>
      <c r="L240">
        <v>9</v>
      </c>
      <c r="M240" t="s">
        <v>103</v>
      </c>
      <c r="N240" t="s">
        <v>39</v>
      </c>
      <c r="O240">
        <v>1886</v>
      </c>
      <c r="P240" s="1">
        <v>29900</v>
      </c>
      <c r="R240" t="s">
        <v>64</v>
      </c>
      <c r="S240" t="s">
        <v>54</v>
      </c>
      <c r="T240" t="s">
        <v>42</v>
      </c>
      <c r="U240" t="s">
        <v>43</v>
      </c>
      <c r="V240" t="s">
        <v>44</v>
      </c>
      <c r="W240" s="1">
        <v>42125</v>
      </c>
      <c r="Y240" t="s">
        <v>45</v>
      </c>
      <c r="Z240" t="s">
        <v>46</v>
      </c>
      <c r="AA240" t="s">
        <v>57</v>
      </c>
      <c r="AB240" t="s">
        <v>58</v>
      </c>
      <c r="AC240">
        <v>4</v>
      </c>
      <c r="AD240" t="s">
        <v>84</v>
      </c>
      <c r="AE240" t="s">
        <v>60</v>
      </c>
      <c r="AF240">
        <v>3.69</v>
      </c>
      <c r="AG240">
        <v>5</v>
      </c>
      <c r="AH240">
        <v>6</v>
      </c>
      <c r="AI240" t="s">
        <v>108</v>
      </c>
      <c r="AJ240">
        <v>0</v>
      </c>
      <c r="AK240">
        <v>15</v>
      </c>
    </row>
    <row r="241" spans="1:37" x14ac:dyDescent="0.35">
      <c r="A241" t="s">
        <v>455</v>
      </c>
      <c r="B241">
        <v>10149</v>
      </c>
      <c r="C241">
        <v>0</v>
      </c>
      <c r="D241">
        <v>0</v>
      </c>
      <c r="E241">
        <v>0</v>
      </c>
      <c r="F241">
        <v>5</v>
      </c>
      <c r="G241">
        <v>3</v>
      </c>
      <c r="H241">
        <v>3</v>
      </c>
      <c r="I241">
        <v>0</v>
      </c>
      <c r="J241">
        <v>120000</v>
      </c>
      <c r="K241">
        <v>1</v>
      </c>
      <c r="L241">
        <v>29</v>
      </c>
      <c r="M241" t="s">
        <v>456</v>
      </c>
      <c r="N241" t="s">
        <v>39</v>
      </c>
      <c r="O241">
        <v>2703</v>
      </c>
      <c r="P241" s="1">
        <v>27161</v>
      </c>
      <c r="R241" t="s">
        <v>64</v>
      </c>
      <c r="S241" t="s">
        <v>41</v>
      </c>
      <c r="T241" t="s">
        <v>42</v>
      </c>
      <c r="U241" t="s">
        <v>96</v>
      </c>
      <c r="V241" t="s">
        <v>44</v>
      </c>
      <c r="W241" s="1">
        <v>42125</v>
      </c>
      <c r="X241" s="1">
        <v>43384</v>
      </c>
      <c r="Y241" t="s">
        <v>97</v>
      </c>
      <c r="Z241" t="s">
        <v>56</v>
      </c>
      <c r="AA241" t="s">
        <v>57</v>
      </c>
      <c r="AB241" t="s">
        <v>58</v>
      </c>
      <c r="AC241">
        <v>4</v>
      </c>
      <c r="AD241" t="s">
        <v>49</v>
      </c>
      <c r="AE241" t="s">
        <v>60</v>
      </c>
      <c r="AF241">
        <v>3.88</v>
      </c>
      <c r="AG241">
        <v>3</v>
      </c>
      <c r="AH241">
        <v>7</v>
      </c>
      <c r="AI241" t="s">
        <v>457</v>
      </c>
      <c r="AJ241">
        <v>0</v>
      </c>
      <c r="AK241">
        <v>12</v>
      </c>
    </row>
    <row r="242" spans="1:37" x14ac:dyDescent="0.35">
      <c r="A242" t="s">
        <v>458</v>
      </c>
      <c r="B242">
        <v>10086</v>
      </c>
      <c r="C242">
        <v>0</v>
      </c>
      <c r="D242">
        <v>0</v>
      </c>
      <c r="E242">
        <v>0</v>
      </c>
      <c r="F242">
        <v>1</v>
      </c>
      <c r="G242">
        <v>3</v>
      </c>
      <c r="H242">
        <v>3</v>
      </c>
      <c r="I242">
        <v>0</v>
      </c>
      <c r="J242">
        <v>150290</v>
      </c>
      <c r="K242">
        <v>0</v>
      </c>
      <c r="L242">
        <v>7</v>
      </c>
      <c r="M242" t="s">
        <v>459</v>
      </c>
      <c r="N242" t="s">
        <v>39</v>
      </c>
      <c r="O242">
        <v>2056</v>
      </c>
      <c r="P242" s="1">
        <v>26431</v>
      </c>
      <c r="R242" t="s">
        <v>64</v>
      </c>
      <c r="S242" t="s">
        <v>41</v>
      </c>
      <c r="T242" t="s">
        <v>42</v>
      </c>
      <c r="U242" t="s">
        <v>43</v>
      </c>
      <c r="V242" t="s">
        <v>87</v>
      </c>
      <c r="W242" s="1">
        <v>42917</v>
      </c>
      <c r="Y242" t="s">
        <v>45</v>
      </c>
      <c r="Z242" t="s">
        <v>46</v>
      </c>
      <c r="AA242" t="s">
        <v>57</v>
      </c>
      <c r="AB242" t="s">
        <v>222</v>
      </c>
      <c r="AC242">
        <v>13</v>
      </c>
      <c r="AD242" t="s">
        <v>59</v>
      </c>
      <c r="AE242" t="s">
        <v>60</v>
      </c>
      <c r="AF242">
        <v>4.9400000000000004</v>
      </c>
      <c r="AG242">
        <v>3</v>
      </c>
      <c r="AH242">
        <v>5</v>
      </c>
      <c r="AI242" s="1">
        <v>43618</v>
      </c>
      <c r="AJ242">
        <v>0</v>
      </c>
      <c r="AK242">
        <v>17</v>
      </c>
    </row>
    <row r="243" spans="1:37" x14ac:dyDescent="0.35">
      <c r="A243" t="s">
        <v>460</v>
      </c>
      <c r="B243">
        <v>10054</v>
      </c>
      <c r="C243">
        <v>0</v>
      </c>
      <c r="D243">
        <v>3</v>
      </c>
      <c r="E243">
        <v>0</v>
      </c>
      <c r="F243">
        <v>1</v>
      </c>
      <c r="G243">
        <v>5</v>
      </c>
      <c r="H243">
        <v>3</v>
      </c>
      <c r="I243">
        <v>0</v>
      </c>
      <c r="J243">
        <v>60627</v>
      </c>
      <c r="K243">
        <v>0</v>
      </c>
      <c r="L243">
        <v>19</v>
      </c>
      <c r="M243" t="s">
        <v>38</v>
      </c>
      <c r="N243" t="s">
        <v>39</v>
      </c>
      <c r="O243">
        <v>1886</v>
      </c>
      <c r="P243" s="1">
        <v>27161</v>
      </c>
      <c r="R243" t="s">
        <v>64</v>
      </c>
      <c r="S243" t="s">
        <v>151</v>
      </c>
      <c r="T243" t="s">
        <v>42</v>
      </c>
      <c r="U243" t="s">
        <v>43</v>
      </c>
      <c r="V243" t="s">
        <v>44</v>
      </c>
      <c r="W243" s="1">
        <v>41791</v>
      </c>
      <c r="Y243" t="s">
        <v>45</v>
      </c>
      <c r="Z243" t="s">
        <v>46</v>
      </c>
      <c r="AA243" t="s">
        <v>47</v>
      </c>
      <c r="AB243" t="s">
        <v>98</v>
      </c>
      <c r="AC243">
        <v>14</v>
      </c>
      <c r="AD243" t="s">
        <v>227</v>
      </c>
      <c r="AE243" t="s">
        <v>60</v>
      </c>
      <c r="AF243">
        <v>5</v>
      </c>
      <c r="AG243">
        <v>4</v>
      </c>
      <c r="AH243">
        <v>0</v>
      </c>
      <c r="AI243" t="s">
        <v>211</v>
      </c>
      <c r="AJ243">
        <v>0</v>
      </c>
      <c r="AK243">
        <v>8</v>
      </c>
    </row>
    <row r="244" spans="1:37" x14ac:dyDescent="0.35">
      <c r="A244" t="s">
        <v>461</v>
      </c>
      <c r="B244">
        <v>10065</v>
      </c>
      <c r="C244">
        <v>0</v>
      </c>
      <c r="D244">
        <v>0</v>
      </c>
      <c r="E244">
        <v>1</v>
      </c>
      <c r="F244">
        <v>5</v>
      </c>
      <c r="G244">
        <v>5</v>
      </c>
      <c r="H244">
        <v>3</v>
      </c>
      <c r="I244">
        <v>0</v>
      </c>
      <c r="J244">
        <v>53180</v>
      </c>
      <c r="K244">
        <v>1</v>
      </c>
      <c r="L244">
        <v>19</v>
      </c>
      <c r="M244" t="s">
        <v>38</v>
      </c>
      <c r="N244" t="s">
        <v>39</v>
      </c>
      <c r="O244">
        <v>2155</v>
      </c>
      <c r="P244" s="1">
        <v>31910</v>
      </c>
      <c r="R244" t="s">
        <v>40</v>
      </c>
      <c r="S244" t="s">
        <v>41</v>
      </c>
      <c r="T244" t="s">
        <v>42</v>
      </c>
      <c r="U244" t="s">
        <v>43</v>
      </c>
      <c r="V244" t="s">
        <v>44</v>
      </c>
      <c r="W244" s="1">
        <v>40637</v>
      </c>
      <c r="X244" s="1">
        <v>42917</v>
      </c>
      <c r="Y244" t="s">
        <v>97</v>
      </c>
      <c r="Z244" t="s">
        <v>56</v>
      </c>
      <c r="AA244" t="s">
        <v>47</v>
      </c>
      <c r="AB244" t="s">
        <v>66</v>
      </c>
      <c r="AC244">
        <v>20</v>
      </c>
      <c r="AD244" t="s">
        <v>74</v>
      </c>
      <c r="AE244" t="s">
        <v>60</v>
      </c>
      <c r="AF244">
        <v>5</v>
      </c>
      <c r="AG244">
        <v>5</v>
      </c>
      <c r="AH244">
        <v>0</v>
      </c>
      <c r="AI244" s="1">
        <v>43138</v>
      </c>
      <c r="AJ244">
        <v>0</v>
      </c>
      <c r="AK244">
        <v>4</v>
      </c>
    </row>
    <row r="245" spans="1:37" x14ac:dyDescent="0.35">
      <c r="A245" t="s">
        <v>462</v>
      </c>
      <c r="B245">
        <v>10198</v>
      </c>
      <c r="C245">
        <v>0</v>
      </c>
      <c r="D245">
        <v>0</v>
      </c>
      <c r="E245">
        <v>1</v>
      </c>
      <c r="F245">
        <v>1</v>
      </c>
      <c r="G245">
        <v>3</v>
      </c>
      <c r="H245">
        <v>3</v>
      </c>
      <c r="I245">
        <v>0</v>
      </c>
      <c r="J245">
        <v>140920</v>
      </c>
      <c r="K245">
        <v>0</v>
      </c>
      <c r="L245">
        <v>13</v>
      </c>
      <c r="M245" t="s">
        <v>463</v>
      </c>
      <c r="N245" t="s">
        <v>39</v>
      </c>
      <c r="O245">
        <v>2481</v>
      </c>
      <c r="P245" s="1">
        <v>26788</v>
      </c>
      <c r="R245" t="s">
        <v>40</v>
      </c>
      <c r="S245" t="s">
        <v>41</v>
      </c>
      <c r="T245" t="s">
        <v>42</v>
      </c>
      <c r="U245" t="s">
        <v>43</v>
      </c>
      <c r="V245" t="s">
        <v>44</v>
      </c>
      <c r="W245" s="1">
        <v>41791</v>
      </c>
      <c r="Y245" t="s">
        <v>45</v>
      </c>
      <c r="Z245" t="s">
        <v>46</v>
      </c>
      <c r="AA245" t="s">
        <v>57</v>
      </c>
      <c r="AB245" t="s">
        <v>163</v>
      </c>
      <c r="AC245">
        <v>5</v>
      </c>
      <c r="AD245" t="s">
        <v>59</v>
      </c>
      <c r="AE245" t="s">
        <v>60</v>
      </c>
      <c r="AF245">
        <v>3.6</v>
      </c>
      <c r="AG245">
        <v>5</v>
      </c>
      <c r="AH245">
        <v>7</v>
      </c>
      <c r="AI245" t="s">
        <v>94</v>
      </c>
      <c r="AJ245">
        <v>0</v>
      </c>
      <c r="AK245">
        <v>13</v>
      </c>
    </row>
    <row r="246" spans="1:37" x14ac:dyDescent="0.35">
      <c r="A246" t="s">
        <v>464</v>
      </c>
      <c r="B246">
        <v>10222</v>
      </c>
      <c r="C246">
        <v>0</v>
      </c>
      <c r="D246">
        <v>2</v>
      </c>
      <c r="E246">
        <v>1</v>
      </c>
      <c r="F246">
        <v>5</v>
      </c>
      <c r="G246">
        <v>3</v>
      </c>
      <c r="H246">
        <v>3</v>
      </c>
      <c r="I246">
        <v>1</v>
      </c>
      <c r="J246">
        <v>148999</v>
      </c>
      <c r="K246">
        <v>1</v>
      </c>
      <c r="L246">
        <v>13</v>
      </c>
      <c r="M246" t="s">
        <v>463</v>
      </c>
      <c r="N246" t="s">
        <v>39</v>
      </c>
      <c r="O246">
        <v>1915</v>
      </c>
      <c r="P246" s="1">
        <v>23468</v>
      </c>
      <c r="R246" t="s">
        <v>40</v>
      </c>
      <c r="S246" t="s">
        <v>71</v>
      </c>
      <c r="T246" t="s">
        <v>42</v>
      </c>
      <c r="U246" t="s">
        <v>43</v>
      </c>
      <c r="V246" t="s">
        <v>87</v>
      </c>
      <c r="W246" s="1">
        <v>41153</v>
      </c>
      <c r="X246" s="1">
        <v>42105</v>
      </c>
      <c r="Y246" t="s">
        <v>65</v>
      </c>
      <c r="Z246" t="s">
        <v>56</v>
      </c>
      <c r="AA246" t="s">
        <v>57</v>
      </c>
      <c r="AB246" t="s">
        <v>163</v>
      </c>
      <c r="AC246">
        <v>5</v>
      </c>
      <c r="AD246" t="s">
        <v>89</v>
      </c>
      <c r="AE246" t="s">
        <v>60</v>
      </c>
      <c r="AF246">
        <v>4.3</v>
      </c>
      <c r="AG246">
        <v>4</v>
      </c>
      <c r="AH246">
        <v>6</v>
      </c>
      <c r="AI246" s="1">
        <v>42095</v>
      </c>
      <c r="AJ246">
        <v>0</v>
      </c>
      <c r="AK246">
        <v>8</v>
      </c>
    </row>
    <row r="247" spans="1:37" x14ac:dyDescent="0.35">
      <c r="A247" t="s">
        <v>465</v>
      </c>
      <c r="B247">
        <v>10126</v>
      </c>
      <c r="C247">
        <v>1</v>
      </c>
      <c r="D247">
        <v>1</v>
      </c>
      <c r="E247">
        <v>0</v>
      </c>
      <c r="F247">
        <v>1</v>
      </c>
      <c r="G247">
        <v>4</v>
      </c>
      <c r="H247">
        <v>3</v>
      </c>
      <c r="I247">
        <v>0</v>
      </c>
      <c r="J247">
        <v>86214</v>
      </c>
      <c r="K247">
        <v>0</v>
      </c>
      <c r="L247">
        <v>24</v>
      </c>
      <c r="M247" t="s">
        <v>78</v>
      </c>
      <c r="N247" t="s">
        <v>39</v>
      </c>
      <c r="O247">
        <v>2132</v>
      </c>
      <c r="P247" s="1">
        <v>27161</v>
      </c>
      <c r="R247" t="s">
        <v>64</v>
      </c>
      <c r="S247" t="s">
        <v>54</v>
      </c>
      <c r="T247" t="s">
        <v>42</v>
      </c>
      <c r="U247" t="s">
        <v>43</v>
      </c>
      <c r="V247" t="s">
        <v>44</v>
      </c>
      <c r="W247" s="1">
        <v>41040</v>
      </c>
      <c r="Y247" t="s">
        <v>45</v>
      </c>
      <c r="Z247" t="s">
        <v>46</v>
      </c>
      <c r="AA247" t="s">
        <v>79</v>
      </c>
      <c r="AB247" t="s">
        <v>80</v>
      </c>
      <c r="AC247">
        <v>10</v>
      </c>
      <c r="AD247" t="s">
        <v>59</v>
      </c>
      <c r="AE247" t="s">
        <v>60</v>
      </c>
      <c r="AF247">
        <v>4.2</v>
      </c>
      <c r="AG247">
        <v>3</v>
      </c>
      <c r="AH247">
        <v>6</v>
      </c>
      <c r="AI247" t="s">
        <v>243</v>
      </c>
      <c r="AJ247">
        <v>0</v>
      </c>
      <c r="AK247">
        <v>2</v>
      </c>
    </row>
    <row r="248" spans="1:37" x14ac:dyDescent="0.35">
      <c r="A248" t="s">
        <v>466</v>
      </c>
      <c r="B248">
        <v>10295</v>
      </c>
      <c r="C248">
        <v>0</v>
      </c>
      <c r="D248">
        <v>0</v>
      </c>
      <c r="E248">
        <v>0</v>
      </c>
      <c r="F248">
        <v>2</v>
      </c>
      <c r="G248">
        <v>5</v>
      </c>
      <c r="H248">
        <v>2</v>
      </c>
      <c r="I248">
        <v>1</v>
      </c>
      <c r="J248">
        <v>47750</v>
      </c>
      <c r="K248">
        <v>0</v>
      </c>
      <c r="L248">
        <v>19</v>
      </c>
      <c r="M248" t="s">
        <v>38</v>
      </c>
      <c r="N248" t="s">
        <v>39</v>
      </c>
      <c r="O248">
        <v>1801</v>
      </c>
      <c r="P248" s="1">
        <v>24995</v>
      </c>
      <c r="R248" t="s">
        <v>64</v>
      </c>
      <c r="S248" t="s">
        <v>41</v>
      </c>
      <c r="T248" t="s">
        <v>42</v>
      </c>
      <c r="U248" t="s">
        <v>43</v>
      </c>
      <c r="V248" t="s">
        <v>87</v>
      </c>
      <c r="W248" s="1">
        <v>42467</v>
      </c>
      <c r="Y248" t="s">
        <v>45</v>
      </c>
      <c r="Z248" t="s">
        <v>46</v>
      </c>
      <c r="AA248" t="s">
        <v>47</v>
      </c>
      <c r="AB248" t="s">
        <v>107</v>
      </c>
      <c r="AC248">
        <v>18</v>
      </c>
      <c r="AD248" t="s">
        <v>89</v>
      </c>
      <c r="AE248" t="s">
        <v>130</v>
      </c>
      <c r="AF248">
        <v>2.6</v>
      </c>
      <c r="AG248">
        <v>4</v>
      </c>
      <c r="AH248">
        <v>0</v>
      </c>
      <c r="AI248" t="s">
        <v>94</v>
      </c>
      <c r="AJ248">
        <v>5</v>
      </c>
      <c r="AK248">
        <v>4</v>
      </c>
    </row>
    <row r="249" spans="1:37" x14ac:dyDescent="0.35">
      <c r="A249" t="s">
        <v>467</v>
      </c>
      <c r="B249">
        <v>10260</v>
      </c>
      <c r="C249">
        <v>0</v>
      </c>
      <c r="D249">
        <v>0</v>
      </c>
      <c r="E249">
        <v>1</v>
      </c>
      <c r="F249">
        <v>5</v>
      </c>
      <c r="G249">
        <v>5</v>
      </c>
      <c r="H249">
        <v>3</v>
      </c>
      <c r="I249">
        <v>0</v>
      </c>
      <c r="J249">
        <v>46428</v>
      </c>
      <c r="K249">
        <v>1</v>
      </c>
      <c r="L249">
        <v>19</v>
      </c>
      <c r="M249" t="s">
        <v>38</v>
      </c>
      <c r="N249" t="s">
        <v>39</v>
      </c>
      <c r="O249">
        <v>2148</v>
      </c>
      <c r="P249" s="1">
        <v>29900</v>
      </c>
      <c r="R249" t="s">
        <v>40</v>
      </c>
      <c r="S249" t="s">
        <v>41</v>
      </c>
      <c r="T249" t="s">
        <v>42</v>
      </c>
      <c r="U249" t="s">
        <v>43</v>
      </c>
      <c r="V249" t="s">
        <v>44</v>
      </c>
      <c r="W249" s="1">
        <v>39934</v>
      </c>
      <c r="X249" s="1">
        <v>42917</v>
      </c>
      <c r="Y249" t="s">
        <v>182</v>
      </c>
      <c r="Z249" t="s">
        <v>56</v>
      </c>
      <c r="AA249" t="s">
        <v>47</v>
      </c>
      <c r="AB249" t="s">
        <v>48</v>
      </c>
      <c r="AC249">
        <v>22</v>
      </c>
      <c r="AD249" t="s">
        <v>74</v>
      </c>
      <c r="AE249" t="s">
        <v>60</v>
      </c>
      <c r="AF249">
        <v>4.5999999999999996</v>
      </c>
      <c r="AG249">
        <v>5</v>
      </c>
      <c r="AH249">
        <v>0</v>
      </c>
      <c r="AI249" s="1">
        <v>43222</v>
      </c>
      <c r="AJ249">
        <v>0</v>
      </c>
      <c r="AK249">
        <v>7</v>
      </c>
    </row>
    <row r="250" spans="1:37" x14ac:dyDescent="0.35">
      <c r="A250" t="s">
        <v>468</v>
      </c>
      <c r="B250">
        <v>10233</v>
      </c>
      <c r="C250">
        <v>1</v>
      </c>
      <c r="D250">
        <v>1</v>
      </c>
      <c r="E250">
        <v>1</v>
      </c>
      <c r="F250">
        <v>1</v>
      </c>
      <c r="G250">
        <v>5</v>
      </c>
      <c r="H250">
        <v>3</v>
      </c>
      <c r="I250">
        <v>0</v>
      </c>
      <c r="J250">
        <v>57975</v>
      </c>
      <c r="K250">
        <v>0</v>
      </c>
      <c r="L250">
        <v>20</v>
      </c>
      <c r="M250" t="s">
        <v>63</v>
      </c>
      <c r="N250" t="s">
        <v>39</v>
      </c>
      <c r="O250">
        <v>2062</v>
      </c>
      <c r="P250" s="1">
        <v>27161</v>
      </c>
      <c r="R250" t="s">
        <v>40</v>
      </c>
      <c r="S250" t="s">
        <v>54</v>
      </c>
      <c r="T250" t="s">
        <v>42</v>
      </c>
      <c r="U250" t="s">
        <v>43</v>
      </c>
      <c r="V250" t="s">
        <v>44</v>
      </c>
      <c r="W250" s="1">
        <v>39935</v>
      </c>
      <c r="Y250" t="s">
        <v>45</v>
      </c>
      <c r="Z250" t="s">
        <v>46</v>
      </c>
      <c r="AA250" t="s">
        <v>47</v>
      </c>
      <c r="AB250" t="s">
        <v>107</v>
      </c>
      <c r="AC250">
        <v>18</v>
      </c>
      <c r="AD250" t="s">
        <v>129</v>
      </c>
      <c r="AE250" t="s">
        <v>60</v>
      </c>
      <c r="AF250">
        <v>4.0999999999999996</v>
      </c>
      <c r="AG250">
        <v>3</v>
      </c>
      <c r="AH250">
        <v>0</v>
      </c>
      <c r="AI250" s="1">
        <v>43739</v>
      </c>
      <c r="AJ250">
        <v>0</v>
      </c>
      <c r="AK250">
        <v>13</v>
      </c>
    </row>
    <row r="251" spans="1:37" x14ac:dyDescent="0.35">
      <c r="A251" t="s">
        <v>469</v>
      </c>
      <c r="B251">
        <v>10229</v>
      </c>
      <c r="C251">
        <v>0</v>
      </c>
      <c r="D251">
        <v>2</v>
      </c>
      <c r="E251">
        <v>1</v>
      </c>
      <c r="F251">
        <v>5</v>
      </c>
      <c r="G251">
        <v>3</v>
      </c>
      <c r="H251">
        <v>3</v>
      </c>
      <c r="I251">
        <v>0</v>
      </c>
      <c r="J251">
        <v>88527</v>
      </c>
      <c r="K251">
        <v>1</v>
      </c>
      <c r="L251">
        <v>9</v>
      </c>
      <c r="M251" t="s">
        <v>470</v>
      </c>
      <c r="N251" t="s">
        <v>39</v>
      </c>
      <c r="O251">
        <v>2452</v>
      </c>
      <c r="P251" s="1">
        <v>29900</v>
      </c>
      <c r="R251" t="s">
        <v>40</v>
      </c>
      <c r="S251" t="s">
        <v>71</v>
      </c>
      <c r="T251" t="s">
        <v>42</v>
      </c>
      <c r="U251" t="s">
        <v>43</v>
      </c>
      <c r="V251" t="s">
        <v>87</v>
      </c>
      <c r="W251" s="1">
        <v>42125</v>
      </c>
      <c r="Y251" t="s">
        <v>65</v>
      </c>
      <c r="Z251" t="s">
        <v>56</v>
      </c>
      <c r="AA251" t="s">
        <v>57</v>
      </c>
      <c r="AB251" t="s">
        <v>58</v>
      </c>
      <c r="AC251">
        <v>4</v>
      </c>
      <c r="AD251" t="s">
        <v>49</v>
      </c>
      <c r="AE251" t="s">
        <v>60</v>
      </c>
      <c r="AF251">
        <v>4.2</v>
      </c>
      <c r="AG251">
        <v>3</v>
      </c>
      <c r="AH251">
        <v>5</v>
      </c>
      <c r="AI251" t="s">
        <v>471</v>
      </c>
      <c r="AJ251">
        <v>0</v>
      </c>
      <c r="AK251">
        <v>2</v>
      </c>
    </row>
    <row r="252" spans="1:37" x14ac:dyDescent="0.35">
      <c r="A252" t="s">
        <v>472</v>
      </c>
      <c r="B252">
        <v>10169</v>
      </c>
      <c r="C252">
        <v>1</v>
      </c>
      <c r="D252">
        <v>1</v>
      </c>
      <c r="E252">
        <v>0</v>
      </c>
      <c r="F252">
        <v>1</v>
      </c>
      <c r="G252">
        <v>5</v>
      </c>
      <c r="H252">
        <v>3</v>
      </c>
      <c r="I252">
        <v>0</v>
      </c>
      <c r="J252">
        <v>56147</v>
      </c>
      <c r="K252">
        <v>0</v>
      </c>
      <c r="L252">
        <v>19</v>
      </c>
      <c r="M252" t="s">
        <v>38</v>
      </c>
      <c r="N252" t="s">
        <v>39</v>
      </c>
      <c r="O252">
        <v>2154</v>
      </c>
      <c r="P252" s="1">
        <v>32423</v>
      </c>
      <c r="R252" t="s">
        <v>64</v>
      </c>
      <c r="S252" t="s">
        <v>54</v>
      </c>
      <c r="T252" t="s">
        <v>42</v>
      </c>
      <c r="U252" t="s">
        <v>43</v>
      </c>
      <c r="V252" t="s">
        <v>87</v>
      </c>
      <c r="W252" s="1">
        <v>41791</v>
      </c>
      <c r="Y252" t="s">
        <v>45</v>
      </c>
      <c r="Z252" t="s">
        <v>46</v>
      </c>
      <c r="AA252" t="s">
        <v>47</v>
      </c>
      <c r="AB252" t="s">
        <v>69</v>
      </c>
      <c r="AC252">
        <v>16</v>
      </c>
      <c r="AD252" t="s">
        <v>49</v>
      </c>
      <c r="AE252" t="s">
        <v>60</v>
      </c>
      <c r="AF252">
        <v>3.51</v>
      </c>
      <c r="AG252">
        <v>3</v>
      </c>
      <c r="AH252">
        <v>0</v>
      </c>
      <c r="AI252" t="s">
        <v>94</v>
      </c>
      <c r="AJ252">
        <v>0</v>
      </c>
      <c r="AK252">
        <v>2</v>
      </c>
    </row>
    <row r="253" spans="1:37" x14ac:dyDescent="0.35">
      <c r="A253" t="s">
        <v>473</v>
      </c>
      <c r="B253">
        <v>10071</v>
      </c>
      <c r="C253">
        <v>0</v>
      </c>
      <c r="D253">
        <v>0</v>
      </c>
      <c r="E253">
        <v>0</v>
      </c>
      <c r="F253">
        <v>3</v>
      </c>
      <c r="G253">
        <v>5</v>
      </c>
      <c r="H253">
        <v>3</v>
      </c>
      <c r="I253">
        <v>0</v>
      </c>
      <c r="J253">
        <v>50923</v>
      </c>
      <c r="K253">
        <v>0</v>
      </c>
      <c r="L253">
        <v>19</v>
      </c>
      <c r="M253" t="s">
        <v>38</v>
      </c>
      <c r="N253" t="s">
        <v>39</v>
      </c>
      <c r="O253">
        <v>2191</v>
      </c>
      <c r="P253" s="1">
        <v>27670</v>
      </c>
      <c r="R253" t="s">
        <v>64</v>
      </c>
      <c r="S253" t="s">
        <v>41</v>
      </c>
      <c r="T253" t="s">
        <v>42</v>
      </c>
      <c r="U253" t="s">
        <v>43</v>
      </c>
      <c r="V253" t="s">
        <v>123</v>
      </c>
      <c r="W253" s="1">
        <v>41791</v>
      </c>
      <c r="Y253" t="s">
        <v>45</v>
      </c>
      <c r="Z253" t="s">
        <v>46</v>
      </c>
      <c r="AA253" t="s">
        <v>47</v>
      </c>
      <c r="AB253" t="s">
        <v>73</v>
      </c>
      <c r="AD253" t="s">
        <v>74</v>
      </c>
      <c r="AE253" t="s">
        <v>60</v>
      </c>
      <c r="AF253">
        <v>5</v>
      </c>
      <c r="AG253">
        <v>5</v>
      </c>
      <c r="AH253">
        <v>0</v>
      </c>
      <c r="AI253" s="1">
        <v>43618</v>
      </c>
      <c r="AJ253">
        <v>0</v>
      </c>
      <c r="AK253">
        <v>14</v>
      </c>
    </row>
    <row r="254" spans="1:37" x14ac:dyDescent="0.35">
      <c r="A254" t="s">
        <v>474</v>
      </c>
      <c r="B254">
        <v>10179</v>
      </c>
      <c r="C254">
        <v>1</v>
      </c>
      <c r="D254">
        <v>1</v>
      </c>
      <c r="E254">
        <v>0</v>
      </c>
      <c r="F254">
        <v>1</v>
      </c>
      <c r="G254">
        <v>3</v>
      </c>
      <c r="H254">
        <v>3</v>
      </c>
      <c r="I254">
        <v>0</v>
      </c>
      <c r="J254">
        <v>50750</v>
      </c>
      <c r="K254">
        <v>0</v>
      </c>
      <c r="L254">
        <v>15</v>
      </c>
      <c r="M254" t="s">
        <v>256</v>
      </c>
      <c r="N254" t="s">
        <v>39</v>
      </c>
      <c r="O254">
        <v>1773</v>
      </c>
      <c r="P254" s="1">
        <v>32423</v>
      </c>
      <c r="R254" t="s">
        <v>64</v>
      </c>
      <c r="S254" t="s">
        <v>54</v>
      </c>
      <c r="T254" t="s">
        <v>42</v>
      </c>
      <c r="U254" t="s">
        <v>43</v>
      </c>
      <c r="V254" t="s">
        <v>44</v>
      </c>
      <c r="W254" s="1">
        <v>41791</v>
      </c>
      <c r="Y254" t="s">
        <v>45</v>
      </c>
      <c r="Z254" t="s">
        <v>46</v>
      </c>
      <c r="AA254" t="s">
        <v>57</v>
      </c>
      <c r="AB254" t="s">
        <v>93</v>
      </c>
      <c r="AC254">
        <v>7</v>
      </c>
      <c r="AD254" t="s">
        <v>49</v>
      </c>
      <c r="AE254" t="s">
        <v>60</v>
      </c>
      <c r="AF254">
        <v>3.31</v>
      </c>
      <c r="AG254">
        <v>3</v>
      </c>
      <c r="AH254">
        <v>6</v>
      </c>
      <c r="AI254" s="1">
        <v>43647</v>
      </c>
      <c r="AJ254">
        <v>0</v>
      </c>
      <c r="AK254">
        <v>7</v>
      </c>
    </row>
    <row r="255" spans="1:37" x14ac:dyDescent="0.35">
      <c r="A255" t="s">
        <v>475</v>
      </c>
      <c r="B255">
        <v>10091</v>
      </c>
      <c r="C255">
        <v>1</v>
      </c>
      <c r="D255">
        <v>1</v>
      </c>
      <c r="E255">
        <v>0</v>
      </c>
      <c r="F255">
        <v>1</v>
      </c>
      <c r="G255">
        <v>5</v>
      </c>
      <c r="H255">
        <v>3</v>
      </c>
      <c r="I255">
        <v>0</v>
      </c>
      <c r="J255">
        <v>52087</v>
      </c>
      <c r="K255">
        <v>0</v>
      </c>
      <c r="L255">
        <v>19</v>
      </c>
      <c r="M255" t="s">
        <v>38</v>
      </c>
      <c r="N255" t="s">
        <v>39</v>
      </c>
      <c r="O255">
        <v>2149</v>
      </c>
      <c r="P255" s="1">
        <v>27670</v>
      </c>
      <c r="R255" t="s">
        <v>64</v>
      </c>
      <c r="S255" t="s">
        <v>54</v>
      </c>
      <c r="T255" t="s">
        <v>42</v>
      </c>
      <c r="U255" t="s">
        <v>43</v>
      </c>
      <c r="V255" t="s">
        <v>44</v>
      </c>
      <c r="W255" s="1">
        <v>41426</v>
      </c>
      <c r="Y255" t="s">
        <v>45</v>
      </c>
      <c r="Z255" t="s">
        <v>46</v>
      </c>
      <c r="AA255" t="s">
        <v>47</v>
      </c>
      <c r="AB255" t="s">
        <v>76</v>
      </c>
      <c r="AC255">
        <v>11</v>
      </c>
      <c r="AD255" t="s">
        <v>49</v>
      </c>
      <c r="AE255" t="s">
        <v>60</v>
      </c>
      <c r="AF255">
        <v>4.8099999999999996</v>
      </c>
      <c r="AG255">
        <v>4</v>
      </c>
      <c r="AH255">
        <v>0</v>
      </c>
      <c r="AI255" t="s">
        <v>296</v>
      </c>
      <c r="AJ255">
        <v>0</v>
      </c>
      <c r="AK255">
        <v>15</v>
      </c>
    </row>
    <row r="256" spans="1:37" x14ac:dyDescent="0.35">
      <c r="A256" t="s">
        <v>476</v>
      </c>
      <c r="B256">
        <v>10178</v>
      </c>
      <c r="C256">
        <v>1</v>
      </c>
      <c r="D256">
        <v>1</v>
      </c>
      <c r="E256">
        <v>1</v>
      </c>
      <c r="F256">
        <v>1</v>
      </c>
      <c r="G256">
        <v>3</v>
      </c>
      <c r="H256">
        <v>3</v>
      </c>
      <c r="I256">
        <v>0</v>
      </c>
      <c r="J256">
        <v>87826</v>
      </c>
      <c r="K256">
        <v>0</v>
      </c>
      <c r="L256">
        <v>9</v>
      </c>
      <c r="M256" t="s">
        <v>103</v>
      </c>
      <c r="N256" t="s">
        <v>39</v>
      </c>
      <c r="O256">
        <v>2110</v>
      </c>
      <c r="P256" s="1">
        <v>25782</v>
      </c>
      <c r="R256" t="s">
        <v>40</v>
      </c>
      <c r="S256" t="s">
        <v>54</v>
      </c>
      <c r="T256" t="s">
        <v>42</v>
      </c>
      <c r="U256" t="s">
        <v>96</v>
      </c>
      <c r="V256" t="s">
        <v>44</v>
      </c>
      <c r="W256" s="1">
        <v>42125</v>
      </c>
      <c r="Y256" t="s">
        <v>45</v>
      </c>
      <c r="Z256" t="s">
        <v>46</v>
      </c>
      <c r="AA256" t="s">
        <v>57</v>
      </c>
      <c r="AB256" t="s">
        <v>58</v>
      </c>
      <c r="AC256">
        <v>4</v>
      </c>
      <c r="AD256" t="s">
        <v>84</v>
      </c>
      <c r="AE256" t="s">
        <v>60</v>
      </c>
      <c r="AF256">
        <v>3.32</v>
      </c>
      <c r="AG256">
        <v>3</v>
      </c>
      <c r="AH256">
        <v>7</v>
      </c>
      <c r="AI256" t="s">
        <v>115</v>
      </c>
      <c r="AJ256">
        <v>0</v>
      </c>
      <c r="AK256">
        <v>16</v>
      </c>
    </row>
    <row r="257" spans="1:37" x14ac:dyDescent="0.35">
      <c r="A257" t="s">
        <v>477</v>
      </c>
      <c r="B257">
        <v>10039</v>
      </c>
      <c r="C257">
        <v>0</v>
      </c>
      <c r="D257">
        <v>0</v>
      </c>
      <c r="E257">
        <v>0</v>
      </c>
      <c r="F257">
        <v>1</v>
      </c>
      <c r="G257">
        <v>1</v>
      </c>
      <c r="H257">
        <v>3</v>
      </c>
      <c r="I257">
        <v>0</v>
      </c>
      <c r="J257">
        <v>51920</v>
      </c>
      <c r="K257">
        <v>0</v>
      </c>
      <c r="L257">
        <v>2</v>
      </c>
      <c r="M257" t="s">
        <v>317</v>
      </c>
      <c r="N257" t="s">
        <v>39</v>
      </c>
      <c r="O257">
        <v>2330</v>
      </c>
      <c r="P257" s="1">
        <v>32423</v>
      </c>
      <c r="R257" t="s">
        <v>64</v>
      </c>
      <c r="S257" t="s">
        <v>41</v>
      </c>
      <c r="T257" t="s">
        <v>42</v>
      </c>
      <c r="U257" t="s">
        <v>43</v>
      </c>
      <c r="V257" t="s">
        <v>44</v>
      </c>
      <c r="W257" s="1">
        <v>42009</v>
      </c>
      <c r="Y257" t="s">
        <v>45</v>
      </c>
      <c r="Z257" t="s">
        <v>46</v>
      </c>
      <c r="AA257" t="s">
        <v>138</v>
      </c>
      <c r="AB257" t="s">
        <v>139</v>
      </c>
      <c r="AC257">
        <v>1</v>
      </c>
      <c r="AD257" t="s">
        <v>227</v>
      </c>
      <c r="AE257" t="s">
        <v>60</v>
      </c>
      <c r="AF257">
        <v>5</v>
      </c>
      <c r="AG257">
        <v>3</v>
      </c>
      <c r="AH257">
        <v>5</v>
      </c>
      <c r="AI257" t="s">
        <v>148</v>
      </c>
      <c r="AJ257">
        <v>0</v>
      </c>
      <c r="AK257">
        <v>2</v>
      </c>
    </row>
    <row r="258" spans="1:37" x14ac:dyDescent="0.35">
      <c r="A258" t="s">
        <v>478</v>
      </c>
      <c r="B258">
        <v>10095</v>
      </c>
      <c r="C258">
        <v>0</v>
      </c>
      <c r="D258">
        <v>0</v>
      </c>
      <c r="E258">
        <v>0</v>
      </c>
      <c r="F258">
        <v>5</v>
      </c>
      <c r="G258">
        <v>5</v>
      </c>
      <c r="H258">
        <v>3</v>
      </c>
      <c r="I258">
        <v>0</v>
      </c>
      <c r="J258">
        <v>63878</v>
      </c>
      <c r="K258">
        <v>1</v>
      </c>
      <c r="L258">
        <v>20</v>
      </c>
      <c r="M258" t="s">
        <v>63</v>
      </c>
      <c r="N258" t="s">
        <v>39</v>
      </c>
      <c r="O258">
        <v>1851</v>
      </c>
      <c r="P258" s="1">
        <v>28401</v>
      </c>
      <c r="R258" t="s">
        <v>64</v>
      </c>
      <c r="S258" t="s">
        <v>41</v>
      </c>
      <c r="T258" t="s">
        <v>42</v>
      </c>
      <c r="U258" t="s">
        <v>43</v>
      </c>
      <c r="V258" t="s">
        <v>44</v>
      </c>
      <c r="W258" s="1">
        <v>39935</v>
      </c>
      <c r="X258" s="1">
        <v>42220</v>
      </c>
      <c r="Y258" t="s">
        <v>336</v>
      </c>
      <c r="Z258" t="s">
        <v>56</v>
      </c>
      <c r="AA258" t="s">
        <v>47</v>
      </c>
      <c r="AB258" t="s">
        <v>48</v>
      </c>
      <c r="AC258">
        <v>22</v>
      </c>
      <c r="AD258" t="s">
        <v>129</v>
      </c>
      <c r="AE258" t="s">
        <v>60</v>
      </c>
      <c r="AF258">
        <v>4.68</v>
      </c>
      <c r="AG258">
        <v>4</v>
      </c>
      <c r="AH258">
        <v>0</v>
      </c>
      <c r="AI258" s="1">
        <v>42039</v>
      </c>
      <c r="AJ258">
        <v>0</v>
      </c>
      <c r="AK258">
        <v>20</v>
      </c>
    </row>
    <row r="259" spans="1:37" x14ac:dyDescent="0.35">
      <c r="A259" t="s">
        <v>479</v>
      </c>
      <c r="B259">
        <v>10027</v>
      </c>
      <c r="C259">
        <v>0</v>
      </c>
      <c r="D259">
        <v>0</v>
      </c>
      <c r="E259">
        <v>1</v>
      </c>
      <c r="F259">
        <v>1</v>
      </c>
      <c r="G259">
        <v>5</v>
      </c>
      <c r="H259">
        <v>4</v>
      </c>
      <c r="I259">
        <v>0</v>
      </c>
      <c r="J259">
        <v>60656</v>
      </c>
      <c r="K259">
        <v>0</v>
      </c>
      <c r="L259">
        <v>20</v>
      </c>
      <c r="M259" t="s">
        <v>63</v>
      </c>
      <c r="N259" t="s">
        <v>39</v>
      </c>
      <c r="O259">
        <v>2045</v>
      </c>
      <c r="P259" s="1">
        <v>23775</v>
      </c>
      <c r="R259" t="s">
        <v>40</v>
      </c>
      <c r="S259" t="s">
        <v>41</v>
      </c>
      <c r="T259" t="s">
        <v>42</v>
      </c>
      <c r="U259" t="s">
        <v>43</v>
      </c>
      <c r="V259" t="s">
        <v>44</v>
      </c>
      <c r="W259" s="1">
        <v>41791</v>
      </c>
      <c r="Y259" t="s">
        <v>45</v>
      </c>
      <c r="Z259" t="s">
        <v>46</v>
      </c>
      <c r="AA259" t="s">
        <v>47</v>
      </c>
      <c r="AB259" t="s">
        <v>69</v>
      </c>
      <c r="AC259">
        <v>16</v>
      </c>
      <c r="AD259" t="s">
        <v>59</v>
      </c>
      <c r="AE259" t="s">
        <v>50</v>
      </c>
      <c r="AF259">
        <v>4.3</v>
      </c>
      <c r="AG259">
        <v>3</v>
      </c>
      <c r="AH259">
        <v>0</v>
      </c>
      <c r="AI259" t="s">
        <v>200</v>
      </c>
      <c r="AJ259">
        <v>0</v>
      </c>
      <c r="AK259">
        <v>4</v>
      </c>
    </row>
    <row r="260" spans="1:37" x14ac:dyDescent="0.35">
      <c r="A260" t="s">
        <v>480</v>
      </c>
      <c r="B260">
        <v>10291</v>
      </c>
      <c r="C260">
        <v>0</v>
      </c>
      <c r="D260">
        <v>2</v>
      </c>
      <c r="E260">
        <v>1</v>
      </c>
      <c r="F260">
        <v>1</v>
      </c>
      <c r="G260">
        <v>6</v>
      </c>
      <c r="H260">
        <v>2</v>
      </c>
      <c r="I260">
        <v>1</v>
      </c>
      <c r="J260">
        <v>72992</v>
      </c>
      <c r="K260">
        <v>0</v>
      </c>
      <c r="L260">
        <v>21</v>
      </c>
      <c r="M260" t="s">
        <v>204</v>
      </c>
      <c r="N260" t="s">
        <v>39</v>
      </c>
      <c r="O260">
        <v>1886</v>
      </c>
      <c r="P260" s="1">
        <v>30927</v>
      </c>
      <c r="R260" t="s">
        <v>40</v>
      </c>
      <c r="S260" t="s">
        <v>71</v>
      </c>
      <c r="T260" t="s">
        <v>42</v>
      </c>
      <c r="U260" t="s">
        <v>43</v>
      </c>
      <c r="V260" t="s">
        <v>87</v>
      </c>
      <c r="W260" s="1">
        <v>41791</v>
      </c>
      <c r="Y260" t="s">
        <v>45</v>
      </c>
      <c r="Z260" t="s">
        <v>46</v>
      </c>
      <c r="AA260" t="s">
        <v>156</v>
      </c>
      <c r="AB260" t="s">
        <v>205</v>
      </c>
      <c r="AC260">
        <v>15</v>
      </c>
      <c r="AD260" t="s">
        <v>89</v>
      </c>
      <c r="AE260" t="s">
        <v>130</v>
      </c>
      <c r="AF260">
        <v>2.4</v>
      </c>
      <c r="AG260">
        <v>4</v>
      </c>
      <c r="AH260">
        <v>0</v>
      </c>
      <c r="AI260" t="s">
        <v>274</v>
      </c>
      <c r="AJ260">
        <v>2</v>
      </c>
      <c r="AK260">
        <v>16</v>
      </c>
    </row>
    <row r="261" spans="1:37" x14ac:dyDescent="0.35">
      <c r="A261" t="s">
        <v>481</v>
      </c>
      <c r="B261">
        <v>10153</v>
      </c>
      <c r="C261">
        <v>1</v>
      </c>
      <c r="D261">
        <v>1</v>
      </c>
      <c r="E261">
        <v>0</v>
      </c>
      <c r="F261">
        <v>5</v>
      </c>
      <c r="G261">
        <v>1</v>
      </c>
      <c r="H261">
        <v>3</v>
      </c>
      <c r="I261">
        <v>1</v>
      </c>
      <c r="J261">
        <v>55000</v>
      </c>
      <c r="K261">
        <v>1</v>
      </c>
      <c r="L261">
        <v>2</v>
      </c>
      <c r="M261" t="s">
        <v>317</v>
      </c>
      <c r="N261" t="s">
        <v>39</v>
      </c>
      <c r="O261">
        <v>1844</v>
      </c>
      <c r="P261" s="1">
        <v>32023</v>
      </c>
      <c r="R261" t="s">
        <v>64</v>
      </c>
      <c r="S261" t="s">
        <v>54</v>
      </c>
      <c r="T261" t="s">
        <v>42</v>
      </c>
      <c r="U261" t="s">
        <v>43</v>
      </c>
      <c r="V261" t="s">
        <v>87</v>
      </c>
      <c r="W261" s="1">
        <v>40822</v>
      </c>
      <c r="X261" s="1">
        <v>41589</v>
      </c>
      <c r="Y261" t="s">
        <v>55</v>
      </c>
      <c r="Z261" t="s">
        <v>56</v>
      </c>
      <c r="AA261" t="s">
        <v>138</v>
      </c>
      <c r="AB261" t="s">
        <v>139</v>
      </c>
      <c r="AC261">
        <v>1</v>
      </c>
      <c r="AD261" t="s">
        <v>89</v>
      </c>
      <c r="AE261" t="s">
        <v>60</v>
      </c>
      <c r="AF261">
        <v>3.8</v>
      </c>
      <c r="AG261">
        <v>4</v>
      </c>
      <c r="AH261">
        <v>4</v>
      </c>
      <c r="AI261" t="s">
        <v>482</v>
      </c>
      <c r="AJ261">
        <v>0</v>
      </c>
      <c r="AK261">
        <v>17</v>
      </c>
    </row>
    <row r="262" spans="1:37" x14ac:dyDescent="0.35">
      <c r="A262" t="s">
        <v>483</v>
      </c>
      <c r="B262">
        <v>10157</v>
      </c>
      <c r="C262">
        <v>0</v>
      </c>
      <c r="D262">
        <v>0</v>
      </c>
      <c r="E262">
        <v>0</v>
      </c>
      <c r="F262">
        <v>1</v>
      </c>
      <c r="G262">
        <v>5</v>
      </c>
      <c r="H262">
        <v>3</v>
      </c>
      <c r="I262">
        <v>0</v>
      </c>
      <c r="J262">
        <v>58939</v>
      </c>
      <c r="K262">
        <v>0</v>
      </c>
      <c r="L262">
        <v>19</v>
      </c>
      <c r="M262" t="s">
        <v>38</v>
      </c>
      <c r="N262" t="s">
        <v>39</v>
      </c>
      <c r="O262">
        <v>2130</v>
      </c>
      <c r="P262" s="1">
        <v>23775</v>
      </c>
      <c r="R262" t="s">
        <v>64</v>
      </c>
      <c r="S262" t="s">
        <v>41</v>
      </c>
      <c r="T262" t="s">
        <v>42</v>
      </c>
      <c r="U262" t="s">
        <v>43</v>
      </c>
      <c r="V262" t="s">
        <v>44</v>
      </c>
      <c r="W262" s="1">
        <v>41589</v>
      </c>
      <c r="Y262" t="s">
        <v>45</v>
      </c>
      <c r="Z262" t="s">
        <v>46</v>
      </c>
      <c r="AA262" t="s">
        <v>47</v>
      </c>
      <c r="AB262" t="s">
        <v>83</v>
      </c>
      <c r="AC262">
        <v>19</v>
      </c>
      <c r="AD262" t="s">
        <v>84</v>
      </c>
      <c r="AE262" t="s">
        <v>60</v>
      </c>
      <c r="AF262">
        <v>3.73</v>
      </c>
      <c r="AG262">
        <v>3</v>
      </c>
      <c r="AH262">
        <v>0</v>
      </c>
      <c r="AI262" t="s">
        <v>206</v>
      </c>
      <c r="AJ262">
        <v>0</v>
      </c>
      <c r="AK262">
        <v>16</v>
      </c>
    </row>
    <row r="263" spans="1:37" x14ac:dyDescent="0.35">
      <c r="A263" t="s">
        <v>484</v>
      </c>
      <c r="B263">
        <v>10119</v>
      </c>
      <c r="C263">
        <v>1</v>
      </c>
      <c r="D263">
        <v>1</v>
      </c>
      <c r="E263">
        <v>0</v>
      </c>
      <c r="F263">
        <v>1</v>
      </c>
      <c r="G263">
        <v>3</v>
      </c>
      <c r="H263">
        <v>3</v>
      </c>
      <c r="I263">
        <v>0</v>
      </c>
      <c r="J263">
        <v>66593</v>
      </c>
      <c r="K263">
        <v>0</v>
      </c>
      <c r="L263">
        <v>14</v>
      </c>
      <c r="M263" t="s">
        <v>92</v>
      </c>
      <c r="N263" t="s">
        <v>39</v>
      </c>
      <c r="O263">
        <v>2360</v>
      </c>
      <c r="P263" s="1">
        <v>27001</v>
      </c>
      <c r="R263" t="s">
        <v>64</v>
      </c>
      <c r="S263" t="s">
        <v>54</v>
      </c>
      <c r="T263" t="s">
        <v>42</v>
      </c>
      <c r="U263" t="s">
        <v>43</v>
      </c>
      <c r="V263" t="s">
        <v>87</v>
      </c>
      <c r="W263" s="1">
        <v>40822</v>
      </c>
      <c r="Y263" t="s">
        <v>45</v>
      </c>
      <c r="Z263" t="s">
        <v>46</v>
      </c>
      <c r="AA263" t="s">
        <v>57</v>
      </c>
      <c r="AB263" t="s">
        <v>186</v>
      </c>
      <c r="AC263">
        <v>6</v>
      </c>
      <c r="AD263" t="s">
        <v>49</v>
      </c>
      <c r="AE263" t="s">
        <v>60</v>
      </c>
      <c r="AF263">
        <v>4.3</v>
      </c>
      <c r="AG263">
        <v>3</v>
      </c>
      <c r="AH263">
        <v>5</v>
      </c>
      <c r="AI263" s="1">
        <v>43679</v>
      </c>
      <c r="AJ263">
        <v>0</v>
      </c>
      <c r="AK263">
        <v>19</v>
      </c>
    </row>
    <row r="264" spans="1:37" x14ac:dyDescent="0.35">
      <c r="A264" t="s">
        <v>485</v>
      </c>
      <c r="B264">
        <v>10180</v>
      </c>
      <c r="C264">
        <v>1</v>
      </c>
      <c r="D264">
        <v>1</v>
      </c>
      <c r="E264">
        <v>1</v>
      </c>
      <c r="F264">
        <v>2</v>
      </c>
      <c r="G264">
        <v>3</v>
      </c>
      <c r="H264">
        <v>3</v>
      </c>
      <c r="I264">
        <v>0</v>
      </c>
      <c r="J264">
        <v>87565</v>
      </c>
      <c r="K264">
        <v>0</v>
      </c>
      <c r="L264">
        <v>28</v>
      </c>
      <c r="M264" t="s">
        <v>202</v>
      </c>
      <c r="N264" t="s">
        <v>39</v>
      </c>
      <c r="O264">
        <v>1545</v>
      </c>
      <c r="P264" s="1">
        <v>30561</v>
      </c>
      <c r="R264" t="s">
        <v>40</v>
      </c>
      <c r="S264" t="s">
        <v>54</v>
      </c>
      <c r="T264" t="s">
        <v>42</v>
      </c>
      <c r="U264" t="s">
        <v>43</v>
      </c>
      <c r="V264" t="s">
        <v>123</v>
      </c>
      <c r="W264" s="1">
        <v>41457</v>
      </c>
      <c r="Y264" t="s">
        <v>45</v>
      </c>
      <c r="Z264" t="s">
        <v>46</v>
      </c>
      <c r="AA264" t="s">
        <v>57</v>
      </c>
      <c r="AB264" t="s">
        <v>93</v>
      </c>
      <c r="AC264">
        <v>7</v>
      </c>
      <c r="AD264" t="s">
        <v>49</v>
      </c>
      <c r="AE264" t="s">
        <v>60</v>
      </c>
      <c r="AF264">
        <v>3.27</v>
      </c>
      <c r="AG264">
        <v>4</v>
      </c>
      <c r="AH264">
        <v>5</v>
      </c>
      <c r="AI264" t="s">
        <v>115</v>
      </c>
      <c r="AJ264">
        <v>0</v>
      </c>
      <c r="AK264">
        <v>13</v>
      </c>
    </row>
    <row r="265" spans="1:37" x14ac:dyDescent="0.35">
      <c r="A265" t="s">
        <v>486</v>
      </c>
      <c r="B265">
        <v>10302</v>
      </c>
      <c r="C265">
        <v>1</v>
      </c>
      <c r="D265">
        <v>1</v>
      </c>
      <c r="E265">
        <v>0</v>
      </c>
      <c r="F265">
        <v>1</v>
      </c>
      <c r="G265">
        <v>5</v>
      </c>
      <c r="H265">
        <v>1</v>
      </c>
      <c r="I265">
        <v>0</v>
      </c>
      <c r="J265">
        <v>64021</v>
      </c>
      <c r="K265">
        <v>0</v>
      </c>
      <c r="L265">
        <v>19</v>
      </c>
      <c r="M265" t="s">
        <v>38</v>
      </c>
      <c r="N265" t="s">
        <v>39</v>
      </c>
      <c r="O265">
        <v>2093</v>
      </c>
      <c r="P265" s="1">
        <v>25084</v>
      </c>
      <c r="R265" t="s">
        <v>64</v>
      </c>
      <c r="S265" t="s">
        <v>54</v>
      </c>
      <c r="T265" t="s">
        <v>42</v>
      </c>
      <c r="U265" t="s">
        <v>43</v>
      </c>
      <c r="V265" t="s">
        <v>44</v>
      </c>
      <c r="W265" s="1">
        <v>41827</v>
      </c>
      <c r="Y265" t="s">
        <v>45</v>
      </c>
      <c r="Z265" t="s">
        <v>46</v>
      </c>
      <c r="AA265" t="s">
        <v>47</v>
      </c>
      <c r="AB265" t="s">
        <v>88</v>
      </c>
      <c r="AC265">
        <v>12</v>
      </c>
      <c r="AD265" t="s">
        <v>59</v>
      </c>
      <c r="AE265" t="s">
        <v>216</v>
      </c>
      <c r="AF265">
        <v>2.4</v>
      </c>
      <c r="AG265">
        <v>2</v>
      </c>
      <c r="AH265">
        <v>1</v>
      </c>
      <c r="AI265" t="s">
        <v>85</v>
      </c>
      <c r="AJ265">
        <v>6</v>
      </c>
      <c r="AK265">
        <v>20</v>
      </c>
    </row>
    <row r="266" spans="1:37" x14ac:dyDescent="0.35">
      <c r="A266" t="s">
        <v>487</v>
      </c>
      <c r="B266">
        <v>10090</v>
      </c>
      <c r="C266">
        <v>1</v>
      </c>
      <c r="D266">
        <v>1</v>
      </c>
      <c r="E266">
        <v>0</v>
      </c>
      <c r="F266">
        <v>1</v>
      </c>
      <c r="G266">
        <v>5</v>
      </c>
      <c r="H266">
        <v>3</v>
      </c>
      <c r="I266">
        <v>0</v>
      </c>
      <c r="J266">
        <v>65714</v>
      </c>
      <c r="K266">
        <v>0</v>
      </c>
      <c r="L266">
        <v>18</v>
      </c>
      <c r="M266" t="s">
        <v>141</v>
      </c>
      <c r="N266" t="s">
        <v>39</v>
      </c>
      <c r="O266">
        <v>2451</v>
      </c>
      <c r="P266" s="1">
        <v>27641</v>
      </c>
      <c r="R266" t="s">
        <v>64</v>
      </c>
      <c r="S266" t="s">
        <v>54</v>
      </c>
      <c r="T266" t="s">
        <v>42</v>
      </c>
      <c r="U266" t="s">
        <v>43</v>
      </c>
      <c r="V266" t="s">
        <v>44</v>
      </c>
      <c r="W266" s="1">
        <v>40949</v>
      </c>
      <c r="Y266" t="s">
        <v>45</v>
      </c>
      <c r="Z266" t="s">
        <v>46</v>
      </c>
      <c r="AA266" t="s">
        <v>47</v>
      </c>
      <c r="AB266" t="s">
        <v>143</v>
      </c>
      <c r="AC266">
        <v>2</v>
      </c>
      <c r="AD266" t="s">
        <v>49</v>
      </c>
      <c r="AE266" t="s">
        <v>60</v>
      </c>
      <c r="AF266">
        <v>4.83</v>
      </c>
      <c r="AG266">
        <v>5</v>
      </c>
      <c r="AH266">
        <v>0</v>
      </c>
      <c r="AI266" t="s">
        <v>108</v>
      </c>
      <c r="AJ266">
        <v>0</v>
      </c>
      <c r="AK266">
        <v>15</v>
      </c>
    </row>
    <row r="267" spans="1:37" x14ac:dyDescent="0.35">
      <c r="A267" t="s">
        <v>488</v>
      </c>
      <c r="B267">
        <v>10030</v>
      </c>
      <c r="C267">
        <v>0</v>
      </c>
      <c r="D267">
        <v>2</v>
      </c>
      <c r="E267">
        <v>0</v>
      </c>
      <c r="F267">
        <v>5</v>
      </c>
      <c r="G267">
        <v>5</v>
      </c>
      <c r="H267">
        <v>4</v>
      </c>
      <c r="I267">
        <v>0</v>
      </c>
      <c r="J267">
        <v>62425</v>
      </c>
      <c r="K267">
        <v>1</v>
      </c>
      <c r="L267">
        <v>19</v>
      </c>
      <c r="M267" t="s">
        <v>38</v>
      </c>
      <c r="N267" t="s">
        <v>39</v>
      </c>
      <c r="O267">
        <v>2359</v>
      </c>
      <c r="P267" s="1">
        <v>30564</v>
      </c>
      <c r="R267" t="s">
        <v>64</v>
      </c>
      <c r="S267" t="s">
        <v>71</v>
      </c>
      <c r="T267" t="s">
        <v>42</v>
      </c>
      <c r="U267" t="s">
        <v>43</v>
      </c>
      <c r="V267" t="s">
        <v>44</v>
      </c>
      <c r="W267" s="1">
        <v>41589</v>
      </c>
      <c r="X267" s="1">
        <v>42009</v>
      </c>
      <c r="Y267" t="s">
        <v>101</v>
      </c>
      <c r="Z267" t="s">
        <v>56</v>
      </c>
      <c r="AA267" t="s">
        <v>47</v>
      </c>
      <c r="AB267" t="s">
        <v>98</v>
      </c>
      <c r="AC267">
        <v>14</v>
      </c>
      <c r="AD267" t="s">
        <v>49</v>
      </c>
      <c r="AE267" t="s">
        <v>50</v>
      </c>
      <c r="AF267">
        <v>4.0999999999999996</v>
      </c>
      <c r="AG267">
        <v>4</v>
      </c>
      <c r="AH267">
        <v>0</v>
      </c>
      <c r="AI267" s="1">
        <v>42038</v>
      </c>
      <c r="AJ267">
        <v>0</v>
      </c>
      <c r="AK267">
        <v>16</v>
      </c>
    </row>
    <row r="268" spans="1:37" x14ac:dyDescent="0.35">
      <c r="A268" t="s">
        <v>489</v>
      </c>
      <c r="B268">
        <v>10278</v>
      </c>
      <c r="C268">
        <v>0</v>
      </c>
      <c r="D268">
        <v>2</v>
      </c>
      <c r="E268">
        <v>0</v>
      </c>
      <c r="F268">
        <v>1</v>
      </c>
      <c r="G268">
        <v>5</v>
      </c>
      <c r="H268">
        <v>3</v>
      </c>
      <c r="I268">
        <v>0</v>
      </c>
      <c r="J268">
        <v>47961</v>
      </c>
      <c r="K268">
        <v>0</v>
      </c>
      <c r="L268">
        <v>19</v>
      </c>
      <c r="M268" t="s">
        <v>38</v>
      </c>
      <c r="N268" t="s">
        <v>39</v>
      </c>
      <c r="O268">
        <v>2050</v>
      </c>
      <c r="P268" s="1">
        <v>30200</v>
      </c>
      <c r="R268" t="s">
        <v>64</v>
      </c>
      <c r="S268" t="s">
        <v>71</v>
      </c>
      <c r="T268" t="s">
        <v>42</v>
      </c>
      <c r="U268" t="s">
        <v>43</v>
      </c>
      <c r="V268" t="s">
        <v>106</v>
      </c>
      <c r="W268" s="1">
        <v>40817</v>
      </c>
      <c r="Y268" t="s">
        <v>45</v>
      </c>
      <c r="Z268" t="s">
        <v>46</v>
      </c>
      <c r="AA268" t="s">
        <v>47</v>
      </c>
      <c r="AB268" t="s">
        <v>66</v>
      </c>
      <c r="AC268">
        <v>20</v>
      </c>
      <c r="AD268" t="s">
        <v>74</v>
      </c>
      <c r="AE268" t="s">
        <v>60</v>
      </c>
      <c r="AF268">
        <v>4.0999999999999996</v>
      </c>
      <c r="AG268">
        <v>4</v>
      </c>
      <c r="AH268">
        <v>0</v>
      </c>
      <c r="AI268" s="1">
        <v>43648</v>
      </c>
      <c r="AJ268">
        <v>0</v>
      </c>
      <c r="AK268">
        <v>9</v>
      </c>
    </row>
    <row r="269" spans="1:37" x14ac:dyDescent="0.35">
      <c r="A269" t="s">
        <v>490</v>
      </c>
      <c r="B269">
        <v>10307</v>
      </c>
      <c r="C269">
        <v>1</v>
      </c>
      <c r="D269">
        <v>1</v>
      </c>
      <c r="E269">
        <v>1</v>
      </c>
      <c r="F269">
        <v>1</v>
      </c>
      <c r="G269">
        <v>6</v>
      </c>
      <c r="H269">
        <v>1</v>
      </c>
      <c r="I269">
        <v>0</v>
      </c>
      <c r="J269">
        <v>58273</v>
      </c>
      <c r="K269">
        <v>0</v>
      </c>
      <c r="L269">
        <v>3</v>
      </c>
      <c r="M269" t="s">
        <v>154</v>
      </c>
      <c r="N269" t="s">
        <v>491</v>
      </c>
      <c r="O269">
        <v>89139</v>
      </c>
      <c r="P269" s="1">
        <v>27277</v>
      </c>
      <c r="R269" t="s">
        <v>40</v>
      </c>
      <c r="S269" t="s">
        <v>54</v>
      </c>
      <c r="T269" t="s">
        <v>42</v>
      </c>
      <c r="U269" t="s">
        <v>43</v>
      </c>
      <c r="V269" t="s">
        <v>44</v>
      </c>
      <c r="W269" s="1">
        <v>41978</v>
      </c>
      <c r="Y269" t="s">
        <v>45</v>
      </c>
      <c r="Z269" t="s">
        <v>46</v>
      </c>
      <c r="AA269" t="s">
        <v>156</v>
      </c>
      <c r="AB269" t="s">
        <v>179</v>
      </c>
      <c r="AC269">
        <v>21</v>
      </c>
      <c r="AD269" t="s">
        <v>227</v>
      </c>
      <c r="AE269" t="s">
        <v>216</v>
      </c>
      <c r="AF269">
        <v>1.81</v>
      </c>
      <c r="AG269">
        <v>2</v>
      </c>
      <c r="AH269">
        <v>0</v>
      </c>
      <c r="AI269" t="s">
        <v>51</v>
      </c>
      <c r="AJ269">
        <v>3</v>
      </c>
      <c r="AK269">
        <v>5</v>
      </c>
    </row>
    <row r="270" spans="1:37" x14ac:dyDescent="0.35">
      <c r="A270" t="s">
        <v>492</v>
      </c>
      <c r="B270">
        <v>10147</v>
      </c>
      <c r="C270">
        <v>0</v>
      </c>
      <c r="D270">
        <v>0</v>
      </c>
      <c r="E270">
        <v>1</v>
      </c>
      <c r="F270">
        <v>1</v>
      </c>
      <c r="G270">
        <v>1</v>
      </c>
      <c r="H270">
        <v>3</v>
      </c>
      <c r="I270">
        <v>0</v>
      </c>
      <c r="J270">
        <v>63003</v>
      </c>
      <c r="K270">
        <v>0</v>
      </c>
      <c r="L270">
        <v>1</v>
      </c>
      <c r="M270" t="s">
        <v>147</v>
      </c>
      <c r="N270" t="s">
        <v>39</v>
      </c>
      <c r="O270">
        <v>2703</v>
      </c>
      <c r="P270" s="1">
        <v>31421</v>
      </c>
      <c r="R270" t="s">
        <v>40</v>
      </c>
      <c r="S270" t="s">
        <v>41</v>
      </c>
      <c r="T270" t="s">
        <v>42</v>
      </c>
      <c r="U270" t="s">
        <v>43</v>
      </c>
      <c r="V270" t="s">
        <v>44</v>
      </c>
      <c r="W270" s="1">
        <v>41979</v>
      </c>
      <c r="Y270" t="s">
        <v>45</v>
      </c>
      <c r="Z270" t="s">
        <v>46</v>
      </c>
      <c r="AA270" t="s">
        <v>138</v>
      </c>
      <c r="AB270" t="s">
        <v>139</v>
      </c>
      <c r="AC270">
        <v>1</v>
      </c>
      <c r="AD270" t="s">
        <v>59</v>
      </c>
      <c r="AE270" t="s">
        <v>60</v>
      </c>
      <c r="AF270">
        <v>3.9</v>
      </c>
      <c r="AG270">
        <v>5</v>
      </c>
      <c r="AH270">
        <v>5</v>
      </c>
      <c r="AI270" t="s">
        <v>230</v>
      </c>
      <c r="AJ270">
        <v>0</v>
      </c>
      <c r="AK270">
        <v>9</v>
      </c>
    </row>
    <row r="271" spans="1:37" x14ac:dyDescent="0.35">
      <c r="A271" t="s">
        <v>493</v>
      </c>
      <c r="B271">
        <v>10266</v>
      </c>
      <c r="C271">
        <v>1</v>
      </c>
      <c r="D271">
        <v>1</v>
      </c>
      <c r="E271">
        <v>1</v>
      </c>
      <c r="F271">
        <v>1</v>
      </c>
      <c r="G271">
        <v>5</v>
      </c>
      <c r="H271">
        <v>3</v>
      </c>
      <c r="I271">
        <v>0</v>
      </c>
      <c r="J271">
        <v>61355</v>
      </c>
      <c r="K271">
        <v>0</v>
      </c>
      <c r="L271">
        <v>19</v>
      </c>
      <c r="M271" t="s">
        <v>38</v>
      </c>
      <c r="N271" t="s">
        <v>39</v>
      </c>
      <c r="O271">
        <v>2301</v>
      </c>
      <c r="P271" s="1">
        <v>31422</v>
      </c>
      <c r="R271" t="s">
        <v>40</v>
      </c>
      <c r="S271" t="s">
        <v>54</v>
      </c>
      <c r="T271" t="s">
        <v>42</v>
      </c>
      <c r="U271" t="s">
        <v>43</v>
      </c>
      <c r="V271" t="s">
        <v>123</v>
      </c>
      <c r="W271" s="1">
        <v>41980</v>
      </c>
      <c r="Y271" t="s">
        <v>45</v>
      </c>
      <c r="Z271" t="s">
        <v>46</v>
      </c>
      <c r="AA271" t="s">
        <v>47</v>
      </c>
      <c r="AB271" t="s">
        <v>107</v>
      </c>
      <c r="AC271">
        <v>18</v>
      </c>
      <c r="AD271" t="s">
        <v>49</v>
      </c>
      <c r="AE271" t="s">
        <v>60</v>
      </c>
      <c r="AF271">
        <v>4.7</v>
      </c>
      <c r="AG271">
        <v>3</v>
      </c>
      <c r="AH271">
        <v>0</v>
      </c>
      <c r="AI271" s="1">
        <v>43770</v>
      </c>
      <c r="AJ271">
        <v>0</v>
      </c>
      <c r="AK271">
        <v>4</v>
      </c>
    </row>
    <row r="272" spans="1:37" x14ac:dyDescent="0.35">
      <c r="A272" t="s">
        <v>494</v>
      </c>
      <c r="B272">
        <v>10241</v>
      </c>
      <c r="C272">
        <v>1</v>
      </c>
      <c r="D272">
        <v>1</v>
      </c>
      <c r="E272">
        <v>0</v>
      </c>
      <c r="F272">
        <v>1</v>
      </c>
      <c r="G272">
        <v>6</v>
      </c>
      <c r="H272">
        <v>3</v>
      </c>
      <c r="I272">
        <v>0</v>
      </c>
      <c r="J272">
        <v>60120</v>
      </c>
      <c r="K272">
        <v>0</v>
      </c>
      <c r="L272">
        <v>3</v>
      </c>
      <c r="M272" t="s">
        <v>154</v>
      </c>
      <c r="N272" t="s">
        <v>495</v>
      </c>
      <c r="O272">
        <v>59102</v>
      </c>
      <c r="P272" s="1">
        <v>32847</v>
      </c>
      <c r="R272" t="s">
        <v>64</v>
      </c>
      <c r="S272" t="s">
        <v>54</v>
      </c>
      <c r="T272" t="s">
        <v>42</v>
      </c>
      <c r="U272" t="s">
        <v>43</v>
      </c>
      <c r="V272" t="s">
        <v>87</v>
      </c>
      <c r="W272" s="1">
        <v>40330</v>
      </c>
      <c r="Y272" t="s">
        <v>45</v>
      </c>
      <c r="Z272" t="s">
        <v>46</v>
      </c>
      <c r="AA272" t="s">
        <v>156</v>
      </c>
      <c r="AB272" t="s">
        <v>157</v>
      </c>
      <c r="AC272">
        <v>17</v>
      </c>
      <c r="AD272" t="s">
        <v>59</v>
      </c>
      <c r="AE272" t="s">
        <v>60</v>
      </c>
      <c r="AF272">
        <v>4.0999999999999996</v>
      </c>
      <c r="AG272">
        <v>4</v>
      </c>
      <c r="AH272">
        <v>0</v>
      </c>
      <c r="AI272" t="s">
        <v>211</v>
      </c>
      <c r="AJ272">
        <v>0</v>
      </c>
      <c r="AK272">
        <v>18</v>
      </c>
    </row>
    <row r="273" spans="1:37" x14ac:dyDescent="0.35">
      <c r="A273" t="s">
        <v>496</v>
      </c>
      <c r="B273">
        <v>10158</v>
      </c>
      <c r="C273">
        <v>1</v>
      </c>
      <c r="D273">
        <v>1</v>
      </c>
      <c r="E273">
        <v>0</v>
      </c>
      <c r="F273">
        <v>1</v>
      </c>
      <c r="G273">
        <v>5</v>
      </c>
      <c r="H273">
        <v>3</v>
      </c>
      <c r="I273">
        <v>0</v>
      </c>
      <c r="J273">
        <v>63682</v>
      </c>
      <c r="K273">
        <v>0</v>
      </c>
      <c r="L273">
        <v>18</v>
      </c>
      <c r="M273" t="s">
        <v>141</v>
      </c>
      <c r="N273" t="s">
        <v>39</v>
      </c>
      <c r="O273">
        <v>1776</v>
      </c>
      <c r="P273" s="1">
        <v>28827</v>
      </c>
      <c r="R273" t="s">
        <v>64</v>
      </c>
      <c r="S273" t="s">
        <v>54</v>
      </c>
      <c r="T273" t="s">
        <v>42</v>
      </c>
      <c r="U273" t="s">
        <v>43</v>
      </c>
      <c r="V273" t="s">
        <v>87</v>
      </c>
      <c r="W273" s="1">
        <v>40026</v>
      </c>
      <c r="Y273" t="s">
        <v>45</v>
      </c>
      <c r="Z273" t="s">
        <v>46</v>
      </c>
      <c r="AA273" t="s">
        <v>47</v>
      </c>
      <c r="AB273" t="s">
        <v>143</v>
      </c>
      <c r="AC273">
        <v>2</v>
      </c>
      <c r="AD273" t="s">
        <v>59</v>
      </c>
      <c r="AE273" t="s">
        <v>60</v>
      </c>
      <c r="AF273">
        <v>3.73</v>
      </c>
      <c r="AG273">
        <v>4</v>
      </c>
      <c r="AH273">
        <v>0</v>
      </c>
      <c r="AI273" t="s">
        <v>206</v>
      </c>
      <c r="AJ273">
        <v>0</v>
      </c>
      <c r="AK273">
        <v>12</v>
      </c>
    </row>
    <row r="274" spans="1:37" x14ac:dyDescent="0.35">
      <c r="A274" t="s">
        <v>497</v>
      </c>
      <c r="B274">
        <v>10117</v>
      </c>
      <c r="C274">
        <v>1</v>
      </c>
      <c r="D274">
        <v>1</v>
      </c>
      <c r="E274">
        <v>1</v>
      </c>
      <c r="F274">
        <v>1</v>
      </c>
      <c r="G274">
        <v>5</v>
      </c>
      <c r="H274">
        <v>3</v>
      </c>
      <c r="I274">
        <v>0</v>
      </c>
      <c r="J274">
        <v>63025</v>
      </c>
      <c r="K274">
        <v>0</v>
      </c>
      <c r="L274">
        <v>19</v>
      </c>
      <c r="M274" t="s">
        <v>38</v>
      </c>
      <c r="N274" t="s">
        <v>39</v>
      </c>
      <c r="O274">
        <v>2747</v>
      </c>
      <c r="P274" s="1">
        <v>30142</v>
      </c>
      <c r="R274" t="s">
        <v>40</v>
      </c>
      <c r="S274" t="s">
        <v>54</v>
      </c>
      <c r="T274" t="s">
        <v>42</v>
      </c>
      <c r="U274" t="s">
        <v>96</v>
      </c>
      <c r="V274" t="s">
        <v>44</v>
      </c>
      <c r="W274" s="1">
        <v>42125</v>
      </c>
      <c r="Y274" t="s">
        <v>45</v>
      </c>
      <c r="Z274" t="s">
        <v>46</v>
      </c>
      <c r="AA274" t="s">
        <v>47</v>
      </c>
      <c r="AB274" t="s">
        <v>48</v>
      </c>
      <c r="AC274">
        <v>22</v>
      </c>
      <c r="AD274" t="s">
        <v>74</v>
      </c>
      <c r="AE274" t="s">
        <v>60</v>
      </c>
      <c r="AF274">
        <v>4.3600000000000003</v>
      </c>
      <c r="AG274">
        <v>5</v>
      </c>
      <c r="AH274">
        <v>0</v>
      </c>
      <c r="AI274" t="s">
        <v>206</v>
      </c>
      <c r="AJ274">
        <v>0</v>
      </c>
      <c r="AK274">
        <v>10</v>
      </c>
    </row>
    <row r="275" spans="1:37" x14ac:dyDescent="0.35">
      <c r="A275" t="s">
        <v>498</v>
      </c>
      <c r="B275">
        <v>10209</v>
      </c>
      <c r="C275">
        <v>0</v>
      </c>
      <c r="D275">
        <v>0</v>
      </c>
      <c r="E275">
        <v>0</v>
      </c>
      <c r="F275">
        <v>1</v>
      </c>
      <c r="G275">
        <v>5</v>
      </c>
      <c r="H275">
        <v>3</v>
      </c>
      <c r="I275">
        <v>0</v>
      </c>
      <c r="J275">
        <v>59238</v>
      </c>
      <c r="K275">
        <v>0</v>
      </c>
      <c r="L275">
        <v>19</v>
      </c>
      <c r="M275" t="s">
        <v>38</v>
      </c>
      <c r="N275" t="s">
        <v>39</v>
      </c>
      <c r="O275">
        <v>2718</v>
      </c>
      <c r="P275" s="1">
        <v>25084</v>
      </c>
      <c r="R275" t="s">
        <v>64</v>
      </c>
      <c r="S275" t="s">
        <v>41</v>
      </c>
      <c r="T275" t="s">
        <v>117</v>
      </c>
      <c r="U275" t="s">
        <v>43</v>
      </c>
      <c r="V275" t="s">
        <v>123</v>
      </c>
      <c r="W275" s="1">
        <v>42126</v>
      </c>
      <c r="Y275" t="s">
        <v>45</v>
      </c>
      <c r="Z275" t="s">
        <v>46</v>
      </c>
      <c r="AA275" t="s">
        <v>47</v>
      </c>
      <c r="AB275" t="s">
        <v>69</v>
      </c>
      <c r="AC275">
        <v>16</v>
      </c>
      <c r="AD275" t="s">
        <v>59</v>
      </c>
      <c r="AE275" t="s">
        <v>60</v>
      </c>
      <c r="AF275">
        <v>3.4</v>
      </c>
      <c r="AG275">
        <v>5</v>
      </c>
      <c r="AH275">
        <v>0</v>
      </c>
      <c r="AI275" t="s">
        <v>211</v>
      </c>
      <c r="AJ275">
        <v>0</v>
      </c>
      <c r="AK275">
        <v>13</v>
      </c>
    </row>
    <row r="276" spans="1:37" x14ac:dyDescent="0.35">
      <c r="A276" t="s">
        <v>499</v>
      </c>
      <c r="B276">
        <v>10024</v>
      </c>
      <c r="C276">
        <v>0</v>
      </c>
      <c r="D276">
        <v>0</v>
      </c>
      <c r="E276">
        <v>1</v>
      </c>
      <c r="F276">
        <v>1</v>
      </c>
      <c r="G276">
        <v>4</v>
      </c>
      <c r="H276">
        <v>4</v>
      </c>
      <c r="I276">
        <v>0</v>
      </c>
      <c r="J276">
        <v>92989</v>
      </c>
      <c r="K276">
        <v>0</v>
      </c>
      <c r="L276">
        <v>24</v>
      </c>
      <c r="M276" t="s">
        <v>78</v>
      </c>
      <c r="N276" t="s">
        <v>39</v>
      </c>
      <c r="O276">
        <v>2140</v>
      </c>
      <c r="P276" s="1">
        <v>30472</v>
      </c>
      <c r="R276" t="s">
        <v>40</v>
      </c>
      <c r="S276" t="s">
        <v>41</v>
      </c>
      <c r="T276" t="s">
        <v>42</v>
      </c>
      <c r="U276" t="s">
        <v>43</v>
      </c>
      <c r="V276" t="s">
        <v>44</v>
      </c>
      <c r="W276" s="1">
        <v>41827</v>
      </c>
      <c r="Y276" t="s">
        <v>45</v>
      </c>
      <c r="Z276" t="s">
        <v>46</v>
      </c>
      <c r="AA276" t="s">
        <v>79</v>
      </c>
      <c r="AB276" t="s">
        <v>80</v>
      </c>
      <c r="AC276">
        <v>10</v>
      </c>
      <c r="AD276" t="s">
        <v>49</v>
      </c>
      <c r="AE276" t="s">
        <v>50</v>
      </c>
      <c r="AF276">
        <v>4.5</v>
      </c>
      <c r="AG276">
        <v>5</v>
      </c>
      <c r="AH276">
        <v>5</v>
      </c>
      <c r="AI276" t="s">
        <v>94</v>
      </c>
      <c r="AJ276">
        <v>0</v>
      </c>
      <c r="AK276">
        <v>1</v>
      </c>
    </row>
    <row r="277" spans="1:37" x14ac:dyDescent="0.35">
      <c r="A277" t="s">
        <v>500</v>
      </c>
      <c r="B277">
        <v>10173</v>
      </c>
      <c r="C277">
        <v>1</v>
      </c>
      <c r="D277">
        <v>1</v>
      </c>
      <c r="E277">
        <v>1</v>
      </c>
      <c r="F277">
        <v>1</v>
      </c>
      <c r="G277">
        <v>3</v>
      </c>
      <c r="H277">
        <v>3</v>
      </c>
      <c r="I277">
        <v>0</v>
      </c>
      <c r="J277">
        <v>90100</v>
      </c>
      <c r="K277">
        <v>0</v>
      </c>
      <c r="L277">
        <v>4</v>
      </c>
      <c r="M277" t="s">
        <v>221</v>
      </c>
      <c r="N277" t="s">
        <v>39</v>
      </c>
      <c r="O277">
        <v>2134</v>
      </c>
      <c r="P277" s="1">
        <v>31422</v>
      </c>
      <c r="R277" t="s">
        <v>40</v>
      </c>
      <c r="S277" t="s">
        <v>54</v>
      </c>
      <c r="T277" t="s">
        <v>42</v>
      </c>
      <c r="U277" t="s">
        <v>43</v>
      </c>
      <c r="V277" t="s">
        <v>44</v>
      </c>
      <c r="W277" s="1">
        <v>41828</v>
      </c>
      <c r="Y277" t="s">
        <v>45</v>
      </c>
      <c r="Z277" t="s">
        <v>46</v>
      </c>
      <c r="AA277" t="s">
        <v>57</v>
      </c>
      <c r="AB277" t="s">
        <v>222</v>
      </c>
      <c r="AC277">
        <v>13</v>
      </c>
      <c r="AD277" t="s">
        <v>59</v>
      </c>
      <c r="AE277" t="s">
        <v>60</v>
      </c>
      <c r="AF277">
        <v>3.4</v>
      </c>
      <c r="AG277">
        <v>3</v>
      </c>
      <c r="AH277">
        <v>6</v>
      </c>
      <c r="AI277" s="1">
        <v>43497</v>
      </c>
      <c r="AJ277">
        <v>0</v>
      </c>
      <c r="AK277">
        <v>14</v>
      </c>
    </row>
    <row r="278" spans="1:37" x14ac:dyDescent="0.35">
      <c r="A278" t="s">
        <v>501</v>
      </c>
      <c r="B278">
        <v>10221</v>
      </c>
      <c r="C278">
        <v>1</v>
      </c>
      <c r="D278">
        <v>1</v>
      </c>
      <c r="E278">
        <v>0</v>
      </c>
      <c r="F278">
        <v>5</v>
      </c>
      <c r="G278">
        <v>5</v>
      </c>
      <c r="H278">
        <v>3</v>
      </c>
      <c r="I278">
        <v>1</v>
      </c>
      <c r="J278">
        <v>60754</v>
      </c>
      <c r="K278">
        <v>1</v>
      </c>
      <c r="L278">
        <v>19</v>
      </c>
      <c r="M278" t="s">
        <v>38</v>
      </c>
      <c r="N278" t="s">
        <v>39</v>
      </c>
      <c r="O278">
        <v>1801</v>
      </c>
      <c r="P278" s="1">
        <v>27457</v>
      </c>
      <c r="R278" t="s">
        <v>64</v>
      </c>
      <c r="S278" t="s">
        <v>54</v>
      </c>
      <c r="T278" t="s">
        <v>184</v>
      </c>
      <c r="U278" t="s">
        <v>43</v>
      </c>
      <c r="V278" t="s">
        <v>87</v>
      </c>
      <c r="W278" s="1">
        <v>40003</v>
      </c>
      <c r="X278" s="1">
        <v>41278</v>
      </c>
      <c r="Y278" t="s">
        <v>97</v>
      </c>
      <c r="Z278" t="s">
        <v>56</v>
      </c>
      <c r="AA278" t="s">
        <v>47</v>
      </c>
      <c r="AB278" t="s">
        <v>73</v>
      </c>
      <c r="AC278">
        <v>39</v>
      </c>
      <c r="AD278" t="s">
        <v>89</v>
      </c>
      <c r="AE278" t="s">
        <v>60</v>
      </c>
      <c r="AF278">
        <v>4.5</v>
      </c>
      <c r="AG278">
        <v>5</v>
      </c>
      <c r="AH278">
        <v>0</v>
      </c>
      <c r="AI278" t="s">
        <v>502</v>
      </c>
      <c r="AJ278">
        <v>0</v>
      </c>
      <c r="AK278">
        <v>11</v>
      </c>
    </row>
    <row r="279" spans="1:37" x14ac:dyDescent="0.35">
      <c r="A279" t="s">
        <v>503</v>
      </c>
      <c r="B279">
        <v>10146</v>
      </c>
      <c r="C279">
        <v>1</v>
      </c>
      <c r="D279">
        <v>1</v>
      </c>
      <c r="E279">
        <v>0</v>
      </c>
      <c r="F279">
        <v>5</v>
      </c>
      <c r="G279">
        <v>5</v>
      </c>
      <c r="H279">
        <v>3</v>
      </c>
      <c r="I279">
        <v>0</v>
      </c>
      <c r="J279">
        <v>72202</v>
      </c>
      <c r="K279">
        <v>1</v>
      </c>
      <c r="L279">
        <v>20</v>
      </c>
      <c r="M279" t="s">
        <v>63</v>
      </c>
      <c r="N279" t="s">
        <v>39</v>
      </c>
      <c r="O279">
        <v>2129</v>
      </c>
      <c r="P279" s="1">
        <v>19423</v>
      </c>
      <c r="R279" t="s">
        <v>64</v>
      </c>
      <c r="S279" t="s">
        <v>54</v>
      </c>
      <c r="T279" t="s">
        <v>42</v>
      </c>
      <c r="U279" t="s">
        <v>43</v>
      </c>
      <c r="V279" t="s">
        <v>44</v>
      </c>
      <c r="W279" s="1">
        <v>41980</v>
      </c>
      <c r="X279" s="1">
        <v>42954</v>
      </c>
      <c r="Y279" t="s">
        <v>97</v>
      </c>
      <c r="Z279" t="s">
        <v>56</v>
      </c>
      <c r="AA279" t="s">
        <v>47</v>
      </c>
      <c r="AB279" t="s">
        <v>69</v>
      </c>
      <c r="AC279">
        <v>16</v>
      </c>
      <c r="AD279" t="s">
        <v>74</v>
      </c>
      <c r="AE279" t="s">
        <v>60</v>
      </c>
      <c r="AF279">
        <v>3.93</v>
      </c>
      <c r="AG279">
        <v>3</v>
      </c>
      <c r="AH279">
        <v>0</v>
      </c>
      <c r="AI279" t="s">
        <v>504</v>
      </c>
      <c r="AJ279">
        <v>0</v>
      </c>
      <c r="AK279">
        <v>3</v>
      </c>
    </row>
    <row r="280" spans="1:37" x14ac:dyDescent="0.35">
      <c r="A280" t="s">
        <v>505</v>
      </c>
      <c r="B280">
        <v>10161</v>
      </c>
      <c r="C280">
        <v>0</v>
      </c>
      <c r="D280">
        <v>0</v>
      </c>
      <c r="E280">
        <v>0</v>
      </c>
      <c r="F280">
        <v>1</v>
      </c>
      <c r="G280">
        <v>6</v>
      </c>
      <c r="H280">
        <v>3</v>
      </c>
      <c r="I280">
        <v>0</v>
      </c>
      <c r="J280">
        <v>58370</v>
      </c>
      <c r="K280">
        <v>0</v>
      </c>
      <c r="L280">
        <v>3</v>
      </c>
      <c r="M280" t="s">
        <v>154</v>
      </c>
      <c r="N280" t="s">
        <v>506</v>
      </c>
      <c r="O280">
        <v>97756</v>
      </c>
      <c r="P280" s="1">
        <v>23928</v>
      </c>
      <c r="R280" t="s">
        <v>64</v>
      </c>
      <c r="S280" t="s">
        <v>41</v>
      </c>
      <c r="T280" t="s">
        <v>42</v>
      </c>
      <c r="U280" t="s">
        <v>43</v>
      </c>
      <c r="V280" t="s">
        <v>87</v>
      </c>
      <c r="W280" s="1">
        <v>40330</v>
      </c>
      <c r="Y280" t="s">
        <v>45</v>
      </c>
      <c r="Z280" t="s">
        <v>46</v>
      </c>
      <c r="AA280" t="s">
        <v>156</v>
      </c>
      <c r="AB280" t="s">
        <v>179</v>
      </c>
      <c r="AC280">
        <v>21</v>
      </c>
      <c r="AD280" t="s">
        <v>59</v>
      </c>
      <c r="AE280" t="s">
        <v>60</v>
      </c>
      <c r="AF280">
        <v>3.69</v>
      </c>
      <c r="AG280">
        <v>3</v>
      </c>
      <c r="AH280">
        <v>0</v>
      </c>
      <c r="AI280" t="s">
        <v>200</v>
      </c>
      <c r="AJ280">
        <v>0</v>
      </c>
      <c r="AK280">
        <v>18</v>
      </c>
    </row>
    <row r="281" spans="1:37" x14ac:dyDescent="0.35">
      <c r="A281" t="s">
        <v>507</v>
      </c>
      <c r="B281">
        <v>10141</v>
      </c>
      <c r="C281">
        <v>0</v>
      </c>
      <c r="D281">
        <v>0</v>
      </c>
      <c r="E281">
        <v>0</v>
      </c>
      <c r="F281">
        <v>5</v>
      </c>
      <c r="G281">
        <v>5</v>
      </c>
      <c r="H281">
        <v>3</v>
      </c>
      <c r="I281">
        <v>0</v>
      </c>
      <c r="J281">
        <v>48413</v>
      </c>
      <c r="K281">
        <v>1</v>
      </c>
      <c r="L281">
        <v>19</v>
      </c>
      <c r="M281" t="s">
        <v>38</v>
      </c>
      <c r="N281" t="s">
        <v>39</v>
      </c>
      <c r="O281">
        <v>2066</v>
      </c>
      <c r="P281" s="1">
        <v>23990</v>
      </c>
      <c r="R281" t="s">
        <v>64</v>
      </c>
      <c r="S281" t="s">
        <v>41</v>
      </c>
      <c r="T281" t="s">
        <v>42</v>
      </c>
      <c r="U281" t="s">
        <v>43</v>
      </c>
      <c r="V281" t="s">
        <v>44</v>
      </c>
      <c r="W281" s="1">
        <v>40670</v>
      </c>
      <c r="X281" s="1">
        <v>42499</v>
      </c>
      <c r="Y281" t="s">
        <v>72</v>
      </c>
      <c r="Z281" t="s">
        <v>56</v>
      </c>
      <c r="AA281" t="s">
        <v>47</v>
      </c>
      <c r="AB281" t="s">
        <v>76</v>
      </c>
      <c r="AC281">
        <v>11</v>
      </c>
      <c r="AD281" t="s">
        <v>59</v>
      </c>
      <c r="AE281" t="s">
        <v>60</v>
      </c>
      <c r="AF281">
        <v>3.98</v>
      </c>
      <c r="AG281">
        <v>4</v>
      </c>
      <c r="AH281">
        <v>0</v>
      </c>
      <c r="AI281" s="1">
        <v>42403</v>
      </c>
      <c r="AJ281">
        <v>0</v>
      </c>
      <c r="AK281">
        <v>1</v>
      </c>
    </row>
    <row r="282" spans="1:37" x14ac:dyDescent="0.35">
      <c r="A282" t="s">
        <v>508</v>
      </c>
      <c r="B282">
        <v>10268</v>
      </c>
      <c r="C282">
        <v>0</v>
      </c>
      <c r="D282">
        <v>4</v>
      </c>
      <c r="E282">
        <v>1</v>
      </c>
      <c r="F282">
        <v>5</v>
      </c>
      <c r="G282">
        <v>5</v>
      </c>
      <c r="H282">
        <v>3</v>
      </c>
      <c r="I282">
        <v>0</v>
      </c>
      <c r="J282">
        <v>67176</v>
      </c>
      <c r="K282">
        <v>1</v>
      </c>
      <c r="L282">
        <v>20</v>
      </c>
      <c r="M282" t="s">
        <v>63</v>
      </c>
      <c r="N282" t="s">
        <v>39</v>
      </c>
      <c r="O282">
        <v>2472</v>
      </c>
      <c r="P282" s="1">
        <v>27643</v>
      </c>
      <c r="R282" t="s">
        <v>40</v>
      </c>
      <c r="S282" t="s">
        <v>82</v>
      </c>
      <c r="T282" t="s">
        <v>42</v>
      </c>
      <c r="U282" t="s">
        <v>43</v>
      </c>
      <c r="V282" t="s">
        <v>44</v>
      </c>
      <c r="W282" s="1">
        <v>40003</v>
      </c>
      <c r="X282" s="1">
        <v>40330</v>
      </c>
      <c r="Y282" t="s">
        <v>241</v>
      </c>
      <c r="Z282" t="s">
        <v>56</v>
      </c>
      <c r="AA282" t="s">
        <v>47</v>
      </c>
      <c r="AB282" t="s">
        <v>73</v>
      </c>
      <c r="AC282">
        <v>39</v>
      </c>
      <c r="AD282" t="s">
        <v>267</v>
      </c>
      <c r="AE282" t="s">
        <v>60</v>
      </c>
      <c r="AF282">
        <v>4.0999999999999996</v>
      </c>
      <c r="AG282">
        <v>4</v>
      </c>
      <c r="AH282">
        <v>0</v>
      </c>
      <c r="AI282" t="s">
        <v>509</v>
      </c>
      <c r="AJ282">
        <v>0</v>
      </c>
      <c r="AK282">
        <v>15</v>
      </c>
    </row>
    <row r="283" spans="1:37" x14ac:dyDescent="0.35">
      <c r="A283" t="s">
        <v>510</v>
      </c>
      <c r="B283">
        <v>10123</v>
      </c>
      <c r="C283">
        <v>0</v>
      </c>
      <c r="D283">
        <v>2</v>
      </c>
      <c r="E283">
        <v>0</v>
      </c>
      <c r="F283">
        <v>1</v>
      </c>
      <c r="G283">
        <v>5</v>
      </c>
      <c r="H283">
        <v>3</v>
      </c>
      <c r="I283">
        <v>0</v>
      </c>
      <c r="J283">
        <v>56339</v>
      </c>
      <c r="K283">
        <v>0</v>
      </c>
      <c r="L283">
        <v>19</v>
      </c>
      <c r="M283" t="s">
        <v>38</v>
      </c>
      <c r="N283" t="s">
        <v>39</v>
      </c>
      <c r="O283">
        <v>2093</v>
      </c>
      <c r="P283" s="1">
        <v>24598</v>
      </c>
      <c r="R283" t="s">
        <v>64</v>
      </c>
      <c r="S283" t="s">
        <v>71</v>
      </c>
      <c r="T283" t="s">
        <v>42</v>
      </c>
      <c r="U283" t="s">
        <v>43</v>
      </c>
      <c r="V283" t="s">
        <v>87</v>
      </c>
      <c r="W283" s="1">
        <v>41980</v>
      </c>
      <c r="Y283" t="s">
        <v>45</v>
      </c>
      <c r="Z283" t="s">
        <v>46</v>
      </c>
      <c r="AA283" t="s">
        <v>47</v>
      </c>
      <c r="AB283" t="s">
        <v>88</v>
      </c>
      <c r="AC283">
        <v>12</v>
      </c>
      <c r="AD283" t="s">
        <v>59</v>
      </c>
      <c r="AE283" t="s">
        <v>60</v>
      </c>
      <c r="AF283">
        <v>4.21</v>
      </c>
      <c r="AG283">
        <v>5</v>
      </c>
      <c r="AH283">
        <v>0</v>
      </c>
      <c r="AI283" t="s">
        <v>115</v>
      </c>
      <c r="AJ283">
        <v>0</v>
      </c>
      <c r="AK283">
        <v>4</v>
      </c>
    </row>
    <row r="284" spans="1:37" x14ac:dyDescent="0.35">
      <c r="A284" t="s">
        <v>511</v>
      </c>
      <c r="B284">
        <v>10013</v>
      </c>
      <c r="C284">
        <v>0</v>
      </c>
      <c r="D284">
        <v>3</v>
      </c>
      <c r="E284">
        <v>1</v>
      </c>
      <c r="F284">
        <v>1</v>
      </c>
      <c r="G284">
        <v>6</v>
      </c>
      <c r="H284">
        <v>4</v>
      </c>
      <c r="I284">
        <v>0</v>
      </c>
      <c r="J284">
        <v>64397</v>
      </c>
      <c r="K284">
        <v>0</v>
      </c>
      <c r="L284">
        <v>3</v>
      </c>
      <c r="M284" t="s">
        <v>154</v>
      </c>
      <c r="N284" t="s">
        <v>512</v>
      </c>
      <c r="O284">
        <v>58782</v>
      </c>
      <c r="P284" s="1">
        <v>19423</v>
      </c>
      <c r="R284" t="s">
        <v>40</v>
      </c>
      <c r="S284" t="s">
        <v>151</v>
      </c>
      <c r="T284" t="s">
        <v>42</v>
      </c>
      <c r="U284" t="s">
        <v>43</v>
      </c>
      <c r="V284" t="s">
        <v>44</v>
      </c>
      <c r="W284" s="1">
        <v>38961</v>
      </c>
      <c r="Y284" t="s">
        <v>45</v>
      </c>
      <c r="Z284" t="s">
        <v>46</v>
      </c>
      <c r="AA284" t="s">
        <v>156</v>
      </c>
      <c r="AB284" t="s">
        <v>179</v>
      </c>
      <c r="AC284">
        <v>21</v>
      </c>
      <c r="AD284" t="s">
        <v>59</v>
      </c>
      <c r="AE284" t="s">
        <v>50</v>
      </c>
      <c r="AF284">
        <v>4.0999999999999996</v>
      </c>
      <c r="AG284">
        <v>3</v>
      </c>
      <c r="AH284">
        <v>0</v>
      </c>
      <c r="AI284" s="1">
        <v>43556</v>
      </c>
      <c r="AJ284">
        <v>0</v>
      </c>
      <c r="AK284">
        <v>6</v>
      </c>
    </row>
    <row r="285" spans="1:37" x14ac:dyDescent="0.35">
      <c r="A285" t="s">
        <v>513</v>
      </c>
      <c r="B285">
        <v>10287</v>
      </c>
      <c r="C285">
        <v>0</v>
      </c>
      <c r="D285">
        <v>0</v>
      </c>
      <c r="E285">
        <v>0</v>
      </c>
      <c r="F285">
        <v>1</v>
      </c>
      <c r="G285">
        <v>5</v>
      </c>
      <c r="H285">
        <v>2</v>
      </c>
      <c r="I285">
        <v>0</v>
      </c>
      <c r="J285">
        <v>63025</v>
      </c>
      <c r="K285">
        <v>0</v>
      </c>
      <c r="L285">
        <v>19</v>
      </c>
      <c r="M285" t="s">
        <v>38</v>
      </c>
      <c r="N285" t="s">
        <v>39</v>
      </c>
      <c r="O285">
        <v>2021</v>
      </c>
      <c r="P285" s="1">
        <v>31233</v>
      </c>
      <c r="R285" t="s">
        <v>64</v>
      </c>
      <c r="S285" t="s">
        <v>41</v>
      </c>
      <c r="T285" t="s">
        <v>42</v>
      </c>
      <c r="U285" t="s">
        <v>43</v>
      </c>
      <c r="V285" t="s">
        <v>44</v>
      </c>
      <c r="W285" s="1">
        <v>41980</v>
      </c>
      <c r="Y285" t="s">
        <v>45</v>
      </c>
      <c r="Z285" t="s">
        <v>46</v>
      </c>
      <c r="AA285" t="s">
        <v>47</v>
      </c>
      <c r="AB285" t="s">
        <v>98</v>
      </c>
      <c r="AC285">
        <v>14</v>
      </c>
      <c r="AD285" t="s">
        <v>49</v>
      </c>
      <c r="AE285" t="s">
        <v>130</v>
      </c>
      <c r="AF285">
        <v>2.44</v>
      </c>
      <c r="AG285">
        <v>5</v>
      </c>
      <c r="AH285">
        <v>0</v>
      </c>
      <c r="AI285" s="1">
        <v>43771</v>
      </c>
      <c r="AJ285">
        <v>4</v>
      </c>
      <c r="AK285">
        <v>18</v>
      </c>
    </row>
    <row r="286" spans="1:37" x14ac:dyDescent="0.35">
      <c r="A286" t="s">
        <v>514</v>
      </c>
      <c r="B286">
        <v>10044</v>
      </c>
      <c r="C286">
        <v>1</v>
      </c>
      <c r="D286">
        <v>1</v>
      </c>
      <c r="E286">
        <v>1</v>
      </c>
      <c r="F286">
        <v>5</v>
      </c>
      <c r="G286">
        <v>3</v>
      </c>
      <c r="H286">
        <v>3</v>
      </c>
      <c r="I286">
        <v>0</v>
      </c>
      <c r="J286">
        <v>75281</v>
      </c>
      <c r="K286">
        <v>1</v>
      </c>
      <c r="L286">
        <v>15</v>
      </c>
      <c r="M286" t="s">
        <v>256</v>
      </c>
      <c r="N286" t="s">
        <v>39</v>
      </c>
      <c r="O286">
        <v>1420</v>
      </c>
      <c r="P286" s="1">
        <v>32268</v>
      </c>
      <c r="R286" t="s">
        <v>40</v>
      </c>
      <c r="S286" t="s">
        <v>54</v>
      </c>
      <c r="T286" t="s">
        <v>42</v>
      </c>
      <c r="U286" t="s">
        <v>43</v>
      </c>
      <c r="V286" t="s">
        <v>44</v>
      </c>
      <c r="W286" s="1">
        <v>42125</v>
      </c>
      <c r="X286" s="1">
        <v>42706</v>
      </c>
      <c r="Y286" t="s">
        <v>425</v>
      </c>
      <c r="Z286" t="s">
        <v>56</v>
      </c>
      <c r="AA286" t="s">
        <v>57</v>
      </c>
      <c r="AB286" t="s">
        <v>93</v>
      </c>
      <c r="AC286">
        <v>7</v>
      </c>
      <c r="AD286" t="s">
        <v>129</v>
      </c>
      <c r="AE286" t="s">
        <v>60</v>
      </c>
      <c r="AF286">
        <v>5</v>
      </c>
      <c r="AG286">
        <v>3</v>
      </c>
      <c r="AH286">
        <v>5</v>
      </c>
      <c r="AI286" t="s">
        <v>318</v>
      </c>
      <c r="AJ286">
        <v>0</v>
      </c>
      <c r="AK286">
        <v>11</v>
      </c>
    </row>
    <row r="287" spans="1:37" x14ac:dyDescent="0.35">
      <c r="A287" t="s">
        <v>515</v>
      </c>
      <c r="B287">
        <v>10102</v>
      </c>
      <c r="C287">
        <v>0</v>
      </c>
      <c r="D287">
        <v>0</v>
      </c>
      <c r="E287">
        <v>1</v>
      </c>
      <c r="F287">
        <v>5</v>
      </c>
      <c r="G287">
        <v>4</v>
      </c>
      <c r="H287">
        <v>3</v>
      </c>
      <c r="I287">
        <v>1</v>
      </c>
      <c r="J287">
        <v>100416</v>
      </c>
      <c r="K287">
        <v>1</v>
      </c>
      <c r="L287">
        <v>24</v>
      </c>
      <c r="M287" t="s">
        <v>78</v>
      </c>
      <c r="N287" t="s">
        <v>39</v>
      </c>
      <c r="O287">
        <v>2451</v>
      </c>
      <c r="P287" s="1">
        <v>31233</v>
      </c>
      <c r="R287" t="s">
        <v>40</v>
      </c>
      <c r="S287" t="s">
        <v>41</v>
      </c>
      <c r="T287" t="s">
        <v>184</v>
      </c>
      <c r="U287" t="s">
        <v>43</v>
      </c>
      <c r="V287" t="s">
        <v>87</v>
      </c>
      <c r="W287" s="1">
        <v>41396</v>
      </c>
      <c r="X287" s="1">
        <v>42125</v>
      </c>
      <c r="Y287" t="s">
        <v>425</v>
      </c>
      <c r="Z287" t="s">
        <v>56</v>
      </c>
      <c r="AA287" t="s">
        <v>79</v>
      </c>
      <c r="AB287" t="s">
        <v>80</v>
      </c>
      <c r="AC287">
        <v>10</v>
      </c>
      <c r="AD287" t="s">
        <v>89</v>
      </c>
      <c r="AE287" t="s">
        <v>60</v>
      </c>
      <c r="AF287">
        <v>4.5999999999999996</v>
      </c>
      <c r="AG287">
        <v>3</v>
      </c>
      <c r="AH287">
        <v>4</v>
      </c>
      <c r="AI287" s="1">
        <v>43071</v>
      </c>
      <c r="AJ287">
        <v>0</v>
      </c>
      <c r="AK287">
        <v>9</v>
      </c>
    </row>
    <row r="288" spans="1:37" x14ac:dyDescent="0.35">
      <c r="A288" t="s">
        <v>516</v>
      </c>
      <c r="B288">
        <v>10270</v>
      </c>
      <c r="C288">
        <v>0</v>
      </c>
      <c r="D288">
        <v>0</v>
      </c>
      <c r="E288">
        <v>0</v>
      </c>
      <c r="F288">
        <v>5</v>
      </c>
      <c r="G288">
        <v>5</v>
      </c>
      <c r="H288">
        <v>3</v>
      </c>
      <c r="I288">
        <v>0</v>
      </c>
      <c r="J288">
        <v>74813</v>
      </c>
      <c r="K288">
        <v>1</v>
      </c>
      <c r="L288">
        <v>20</v>
      </c>
      <c r="M288" t="s">
        <v>63</v>
      </c>
      <c r="N288" t="s">
        <v>39</v>
      </c>
      <c r="O288">
        <v>1778</v>
      </c>
      <c r="P288" s="1">
        <v>31233</v>
      </c>
      <c r="R288" t="s">
        <v>64</v>
      </c>
      <c r="S288" t="s">
        <v>41</v>
      </c>
      <c r="T288" t="s">
        <v>42</v>
      </c>
      <c r="U288" t="s">
        <v>43</v>
      </c>
      <c r="V288" t="s">
        <v>44</v>
      </c>
      <c r="W288" s="1">
        <v>40817</v>
      </c>
      <c r="X288" s="1">
        <v>41677</v>
      </c>
      <c r="Y288" t="s">
        <v>101</v>
      </c>
      <c r="Z288" t="s">
        <v>56</v>
      </c>
      <c r="AA288" t="s">
        <v>47</v>
      </c>
      <c r="AB288" t="s">
        <v>76</v>
      </c>
      <c r="AC288">
        <v>11</v>
      </c>
      <c r="AD288" t="s">
        <v>49</v>
      </c>
      <c r="AE288" t="s">
        <v>60</v>
      </c>
      <c r="AF288">
        <v>4.4000000000000004</v>
      </c>
      <c r="AG288">
        <v>3</v>
      </c>
      <c r="AH288">
        <v>0</v>
      </c>
      <c r="AI288" s="1">
        <v>41760</v>
      </c>
      <c r="AJ288">
        <v>0</v>
      </c>
      <c r="AK288">
        <v>5</v>
      </c>
    </row>
    <row r="289" spans="1:37" x14ac:dyDescent="0.35">
      <c r="A289" t="s">
        <v>517</v>
      </c>
      <c r="B289">
        <v>10045</v>
      </c>
      <c r="C289">
        <v>1</v>
      </c>
      <c r="D289">
        <v>1</v>
      </c>
      <c r="E289">
        <v>1</v>
      </c>
      <c r="F289">
        <v>1</v>
      </c>
      <c r="G289">
        <v>3</v>
      </c>
      <c r="H289">
        <v>3</v>
      </c>
      <c r="I289">
        <v>0</v>
      </c>
      <c r="J289">
        <v>76029</v>
      </c>
      <c r="K289">
        <v>0</v>
      </c>
      <c r="L289">
        <v>15</v>
      </c>
      <c r="M289" t="s">
        <v>256</v>
      </c>
      <c r="N289" t="s">
        <v>39</v>
      </c>
      <c r="O289">
        <v>2343</v>
      </c>
      <c r="P289" s="1">
        <v>23990</v>
      </c>
      <c r="R289" t="s">
        <v>40</v>
      </c>
      <c r="S289" t="s">
        <v>54</v>
      </c>
      <c r="T289" t="s">
        <v>117</v>
      </c>
      <c r="U289" t="s">
        <v>43</v>
      </c>
      <c r="V289" t="s">
        <v>44</v>
      </c>
      <c r="W289" s="1">
        <v>42125</v>
      </c>
      <c r="Y289" t="s">
        <v>45</v>
      </c>
      <c r="Z289" t="s">
        <v>46</v>
      </c>
      <c r="AA289" t="s">
        <v>57</v>
      </c>
      <c r="AB289" t="s">
        <v>93</v>
      </c>
      <c r="AC289">
        <v>7</v>
      </c>
      <c r="AD289" t="s">
        <v>84</v>
      </c>
      <c r="AE289" t="s">
        <v>60</v>
      </c>
      <c r="AF289">
        <v>5</v>
      </c>
      <c r="AG289">
        <v>4</v>
      </c>
      <c r="AH289">
        <v>7</v>
      </c>
      <c r="AI289" t="s">
        <v>115</v>
      </c>
      <c r="AJ289">
        <v>0</v>
      </c>
      <c r="AK289">
        <v>8</v>
      </c>
    </row>
    <row r="290" spans="1:37" x14ac:dyDescent="0.35">
      <c r="A290" t="s">
        <v>518</v>
      </c>
      <c r="B290">
        <v>10205</v>
      </c>
      <c r="C290">
        <v>1</v>
      </c>
      <c r="D290">
        <v>1</v>
      </c>
      <c r="E290">
        <v>0</v>
      </c>
      <c r="F290">
        <v>1</v>
      </c>
      <c r="G290">
        <v>6</v>
      </c>
      <c r="H290">
        <v>3</v>
      </c>
      <c r="I290">
        <v>0</v>
      </c>
      <c r="J290">
        <v>57859</v>
      </c>
      <c r="K290">
        <v>0</v>
      </c>
      <c r="L290">
        <v>3</v>
      </c>
      <c r="M290" t="s">
        <v>154</v>
      </c>
      <c r="N290" t="s">
        <v>519</v>
      </c>
      <c r="O290">
        <v>85006</v>
      </c>
      <c r="P290" s="1">
        <v>33486</v>
      </c>
      <c r="R290" t="s">
        <v>64</v>
      </c>
      <c r="S290" t="s">
        <v>54</v>
      </c>
      <c r="T290" t="s">
        <v>42</v>
      </c>
      <c r="U290" t="s">
        <v>43</v>
      </c>
      <c r="V290" t="s">
        <v>106</v>
      </c>
      <c r="W290" s="1">
        <v>40670</v>
      </c>
      <c r="Y290" t="s">
        <v>45</v>
      </c>
      <c r="Z290" t="s">
        <v>46</v>
      </c>
      <c r="AA290" t="s">
        <v>156</v>
      </c>
      <c r="AB290" t="s">
        <v>157</v>
      </c>
      <c r="AC290">
        <v>17</v>
      </c>
      <c r="AD290" t="s">
        <v>59</v>
      </c>
      <c r="AE290" t="s">
        <v>60</v>
      </c>
      <c r="AF290">
        <v>2.81</v>
      </c>
      <c r="AG290">
        <v>3</v>
      </c>
      <c r="AH290">
        <v>0</v>
      </c>
      <c r="AI290" t="s">
        <v>51</v>
      </c>
      <c r="AJ290">
        <v>0</v>
      </c>
      <c r="AK290">
        <v>16</v>
      </c>
    </row>
    <row r="291" spans="1:37" x14ac:dyDescent="0.35">
      <c r="A291" t="s">
        <v>520</v>
      </c>
      <c r="B291">
        <v>10014</v>
      </c>
      <c r="C291">
        <v>0</v>
      </c>
      <c r="D291">
        <v>2</v>
      </c>
      <c r="E291">
        <v>1</v>
      </c>
      <c r="F291">
        <v>5</v>
      </c>
      <c r="G291">
        <v>5</v>
      </c>
      <c r="H291">
        <v>4</v>
      </c>
      <c r="I291">
        <v>0</v>
      </c>
      <c r="J291">
        <v>58523</v>
      </c>
      <c r="K291">
        <v>1</v>
      </c>
      <c r="L291">
        <v>19</v>
      </c>
      <c r="M291" t="s">
        <v>38</v>
      </c>
      <c r="N291" t="s">
        <v>39</v>
      </c>
      <c r="O291">
        <v>2171</v>
      </c>
      <c r="P291" s="1">
        <v>32819</v>
      </c>
      <c r="R291" t="s">
        <v>40</v>
      </c>
      <c r="S291" t="s">
        <v>71</v>
      </c>
      <c r="T291" t="s">
        <v>42</v>
      </c>
      <c r="U291" t="s">
        <v>43</v>
      </c>
      <c r="V291" t="s">
        <v>44</v>
      </c>
      <c r="W291" s="1">
        <v>40671</v>
      </c>
      <c r="X291" s="1">
        <v>42492</v>
      </c>
      <c r="Y291" t="s">
        <v>336</v>
      </c>
      <c r="Z291" t="s">
        <v>56</v>
      </c>
      <c r="AA291" t="s">
        <v>47</v>
      </c>
      <c r="AB291" t="s">
        <v>66</v>
      </c>
      <c r="AC291">
        <v>20</v>
      </c>
      <c r="AD291" t="s">
        <v>49</v>
      </c>
      <c r="AE291" t="s">
        <v>50</v>
      </c>
      <c r="AF291">
        <v>4.5</v>
      </c>
      <c r="AG291">
        <v>5</v>
      </c>
      <c r="AH291">
        <v>0</v>
      </c>
      <c r="AI291" s="1">
        <v>42371</v>
      </c>
      <c r="AJ291">
        <v>0</v>
      </c>
      <c r="AK291">
        <v>15</v>
      </c>
    </row>
    <row r="292" spans="1:37" x14ac:dyDescent="0.35">
      <c r="A292" t="s">
        <v>521</v>
      </c>
      <c r="B292">
        <v>10144</v>
      </c>
      <c r="C292">
        <v>0</v>
      </c>
      <c r="D292">
        <v>2</v>
      </c>
      <c r="E292">
        <v>1</v>
      </c>
      <c r="F292">
        <v>1</v>
      </c>
      <c r="G292">
        <v>5</v>
      </c>
      <c r="H292">
        <v>3</v>
      </c>
      <c r="I292">
        <v>0</v>
      </c>
      <c r="J292">
        <v>88976</v>
      </c>
      <c r="K292">
        <v>0</v>
      </c>
      <c r="L292">
        <v>17</v>
      </c>
      <c r="M292" t="s">
        <v>141</v>
      </c>
      <c r="N292" t="s">
        <v>39</v>
      </c>
      <c r="O292">
        <v>2169</v>
      </c>
      <c r="P292" s="1">
        <v>25121</v>
      </c>
      <c r="R292" t="s">
        <v>40</v>
      </c>
      <c r="S292" t="s">
        <v>71</v>
      </c>
      <c r="T292" t="s">
        <v>42</v>
      </c>
      <c r="U292" t="s">
        <v>43</v>
      </c>
      <c r="V292" t="s">
        <v>44</v>
      </c>
      <c r="W292" s="1">
        <v>40551</v>
      </c>
      <c r="Y292" t="s">
        <v>45</v>
      </c>
      <c r="Z292" t="s">
        <v>46</v>
      </c>
      <c r="AA292" t="s">
        <v>47</v>
      </c>
      <c r="AB292" t="s">
        <v>143</v>
      </c>
      <c r="AC292">
        <v>2</v>
      </c>
      <c r="AD292" t="s">
        <v>84</v>
      </c>
      <c r="AE292" t="s">
        <v>60</v>
      </c>
      <c r="AF292">
        <v>3.93</v>
      </c>
      <c r="AG292">
        <v>3</v>
      </c>
      <c r="AH292">
        <v>0</v>
      </c>
      <c r="AI292" t="s">
        <v>127</v>
      </c>
      <c r="AJ292">
        <v>0</v>
      </c>
      <c r="AK292">
        <v>19</v>
      </c>
    </row>
    <row r="293" spans="1:37" x14ac:dyDescent="0.35">
      <c r="A293" t="s">
        <v>522</v>
      </c>
      <c r="B293">
        <v>10253</v>
      </c>
      <c r="C293">
        <v>0</v>
      </c>
      <c r="D293">
        <v>0</v>
      </c>
      <c r="E293">
        <v>1</v>
      </c>
      <c r="F293">
        <v>1</v>
      </c>
      <c r="G293">
        <v>6</v>
      </c>
      <c r="H293">
        <v>3</v>
      </c>
      <c r="I293">
        <v>0</v>
      </c>
      <c r="J293">
        <v>55875</v>
      </c>
      <c r="K293">
        <v>0</v>
      </c>
      <c r="L293">
        <v>3</v>
      </c>
      <c r="M293" t="s">
        <v>154</v>
      </c>
      <c r="N293" t="s">
        <v>523</v>
      </c>
      <c r="O293">
        <v>4063</v>
      </c>
      <c r="P293" s="1">
        <v>32819</v>
      </c>
      <c r="R293" t="s">
        <v>40</v>
      </c>
      <c r="S293" t="s">
        <v>41</v>
      </c>
      <c r="T293" t="s">
        <v>42</v>
      </c>
      <c r="U293" t="s">
        <v>43</v>
      </c>
      <c r="V293" t="s">
        <v>123</v>
      </c>
      <c r="W293" s="1">
        <v>41032</v>
      </c>
      <c r="Y293" t="s">
        <v>45</v>
      </c>
      <c r="Z293" t="s">
        <v>46</v>
      </c>
      <c r="AA293" t="s">
        <v>156</v>
      </c>
      <c r="AB293" t="s">
        <v>157</v>
      </c>
      <c r="AC293">
        <v>17</v>
      </c>
      <c r="AD293" t="s">
        <v>227</v>
      </c>
      <c r="AE293" t="s">
        <v>60</v>
      </c>
      <c r="AF293">
        <v>4.5</v>
      </c>
      <c r="AG293">
        <v>4</v>
      </c>
      <c r="AH293">
        <v>0</v>
      </c>
      <c r="AI293" t="s">
        <v>230</v>
      </c>
      <c r="AJ293">
        <v>0</v>
      </c>
      <c r="AK293">
        <v>11</v>
      </c>
    </row>
    <row r="294" spans="1:37" x14ac:dyDescent="0.35">
      <c r="A294" t="s">
        <v>524</v>
      </c>
      <c r="B294">
        <v>10118</v>
      </c>
      <c r="C294">
        <v>1</v>
      </c>
      <c r="D294">
        <v>1</v>
      </c>
      <c r="E294">
        <v>1</v>
      </c>
      <c r="F294">
        <v>4</v>
      </c>
      <c r="G294">
        <v>3</v>
      </c>
      <c r="H294">
        <v>3</v>
      </c>
      <c r="I294">
        <v>0</v>
      </c>
      <c r="J294">
        <v>113999</v>
      </c>
      <c r="K294">
        <v>1</v>
      </c>
      <c r="L294">
        <v>8</v>
      </c>
      <c r="M294" t="s">
        <v>119</v>
      </c>
      <c r="N294" t="s">
        <v>39</v>
      </c>
      <c r="O294">
        <v>1960</v>
      </c>
      <c r="P294" s="1">
        <v>31601</v>
      </c>
      <c r="R294" t="s">
        <v>40</v>
      </c>
      <c r="S294" t="s">
        <v>54</v>
      </c>
      <c r="T294" t="s">
        <v>42</v>
      </c>
      <c r="U294" t="s">
        <v>43</v>
      </c>
      <c r="V294" t="s">
        <v>87</v>
      </c>
      <c r="W294" s="1">
        <v>42125</v>
      </c>
      <c r="Y294" t="s">
        <v>248</v>
      </c>
      <c r="Z294" t="s">
        <v>113</v>
      </c>
      <c r="AA294" t="s">
        <v>57</v>
      </c>
      <c r="AB294" t="s">
        <v>58</v>
      </c>
      <c r="AC294">
        <v>4</v>
      </c>
      <c r="AD294" t="s">
        <v>84</v>
      </c>
      <c r="AE294" t="s">
        <v>60</v>
      </c>
      <c r="AF294">
        <v>4.33</v>
      </c>
      <c r="AG294">
        <v>3</v>
      </c>
      <c r="AH294">
        <v>7</v>
      </c>
      <c r="AI294" t="s">
        <v>525</v>
      </c>
      <c r="AJ294">
        <v>0</v>
      </c>
      <c r="AK294">
        <v>9</v>
      </c>
    </row>
    <row r="295" spans="1:37" x14ac:dyDescent="0.35">
      <c r="A295" t="s">
        <v>526</v>
      </c>
      <c r="B295">
        <v>10022</v>
      </c>
      <c r="C295">
        <v>1</v>
      </c>
      <c r="D295">
        <v>1</v>
      </c>
      <c r="E295">
        <v>0</v>
      </c>
      <c r="F295">
        <v>4</v>
      </c>
      <c r="G295">
        <v>5</v>
      </c>
      <c r="H295">
        <v>4</v>
      </c>
      <c r="I295">
        <v>0</v>
      </c>
      <c r="J295">
        <v>49773</v>
      </c>
      <c r="K295">
        <v>1</v>
      </c>
      <c r="L295">
        <v>19</v>
      </c>
      <c r="M295" t="s">
        <v>38</v>
      </c>
      <c r="N295" t="s">
        <v>39</v>
      </c>
      <c r="O295">
        <v>2747</v>
      </c>
      <c r="P295" s="1">
        <v>31477</v>
      </c>
      <c r="R295" t="s">
        <v>64</v>
      </c>
      <c r="S295" t="s">
        <v>54</v>
      </c>
      <c r="T295" t="s">
        <v>42</v>
      </c>
      <c r="U295" t="s">
        <v>43</v>
      </c>
      <c r="V295" t="s">
        <v>44</v>
      </c>
      <c r="W295" s="1">
        <v>40551</v>
      </c>
      <c r="X295" s="1">
        <v>42584</v>
      </c>
      <c r="Y295" t="s">
        <v>527</v>
      </c>
      <c r="Z295" t="s">
        <v>113</v>
      </c>
      <c r="AA295" t="s">
        <v>47</v>
      </c>
      <c r="AB295" t="s">
        <v>107</v>
      </c>
      <c r="AC295">
        <v>18</v>
      </c>
      <c r="AD295" t="s">
        <v>74</v>
      </c>
      <c r="AE295" t="s">
        <v>50</v>
      </c>
      <c r="AF295">
        <v>4.3</v>
      </c>
      <c r="AG295">
        <v>5</v>
      </c>
      <c r="AH295">
        <v>0</v>
      </c>
      <c r="AI295" s="1">
        <v>42006</v>
      </c>
      <c r="AJ295">
        <v>0</v>
      </c>
      <c r="AK295">
        <v>18</v>
      </c>
    </row>
    <row r="296" spans="1:37" x14ac:dyDescent="0.35">
      <c r="A296" t="s">
        <v>528</v>
      </c>
      <c r="B296">
        <v>10183</v>
      </c>
      <c r="C296">
        <v>0</v>
      </c>
      <c r="D296">
        <v>0</v>
      </c>
      <c r="E296">
        <v>0</v>
      </c>
      <c r="F296">
        <v>2</v>
      </c>
      <c r="G296">
        <v>5</v>
      </c>
      <c r="H296">
        <v>3</v>
      </c>
      <c r="I296">
        <v>0</v>
      </c>
      <c r="J296">
        <v>62068</v>
      </c>
      <c r="K296">
        <v>0</v>
      </c>
      <c r="L296">
        <v>19</v>
      </c>
      <c r="M296" t="s">
        <v>38</v>
      </c>
      <c r="N296" t="s">
        <v>39</v>
      </c>
      <c r="O296">
        <v>2124</v>
      </c>
      <c r="P296" s="1">
        <v>31202</v>
      </c>
      <c r="R296" t="s">
        <v>64</v>
      </c>
      <c r="S296" t="s">
        <v>41</v>
      </c>
      <c r="T296" t="s">
        <v>42</v>
      </c>
      <c r="U296" t="s">
        <v>43</v>
      </c>
      <c r="V296" t="s">
        <v>44</v>
      </c>
      <c r="W296" s="1">
        <v>42131</v>
      </c>
      <c r="Y296" t="s">
        <v>45</v>
      </c>
      <c r="Z296" t="s">
        <v>46</v>
      </c>
      <c r="AA296" t="s">
        <v>47</v>
      </c>
      <c r="AB296" t="s">
        <v>48</v>
      </c>
      <c r="AC296">
        <v>22</v>
      </c>
      <c r="AD296" t="s">
        <v>49</v>
      </c>
      <c r="AE296" t="s">
        <v>60</v>
      </c>
      <c r="AF296">
        <v>3.21</v>
      </c>
      <c r="AG296">
        <v>3</v>
      </c>
      <c r="AH296">
        <v>0</v>
      </c>
      <c r="AI296" t="s">
        <v>228</v>
      </c>
      <c r="AJ296">
        <v>0</v>
      </c>
      <c r="AK296">
        <v>7</v>
      </c>
    </row>
    <row r="297" spans="1:37" x14ac:dyDescent="0.35">
      <c r="A297" t="s">
        <v>529</v>
      </c>
      <c r="B297">
        <v>10190</v>
      </c>
      <c r="C297">
        <v>0</v>
      </c>
      <c r="D297">
        <v>0</v>
      </c>
      <c r="E297">
        <v>1</v>
      </c>
      <c r="F297">
        <v>1</v>
      </c>
      <c r="G297">
        <v>5</v>
      </c>
      <c r="H297">
        <v>3</v>
      </c>
      <c r="I297">
        <v>0</v>
      </c>
      <c r="J297">
        <v>66541</v>
      </c>
      <c r="K297">
        <v>0</v>
      </c>
      <c r="L297">
        <v>20</v>
      </c>
      <c r="M297" t="s">
        <v>63</v>
      </c>
      <c r="N297" t="s">
        <v>39</v>
      </c>
      <c r="O297">
        <v>2459</v>
      </c>
      <c r="P297" s="1">
        <v>28035</v>
      </c>
      <c r="R297" t="s">
        <v>40</v>
      </c>
      <c r="S297" t="s">
        <v>41</v>
      </c>
      <c r="T297" t="s">
        <v>42</v>
      </c>
      <c r="U297" t="s">
        <v>43</v>
      </c>
      <c r="V297" t="s">
        <v>87</v>
      </c>
      <c r="W297" s="1">
        <v>42125</v>
      </c>
      <c r="Y297" t="s">
        <v>45</v>
      </c>
      <c r="Z297" t="s">
        <v>46</v>
      </c>
      <c r="AA297" t="s">
        <v>47</v>
      </c>
      <c r="AB297" t="s">
        <v>83</v>
      </c>
      <c r="AC297">
        <v>19</v>
      </c>
      <c r="AD297" t="s">
        <v>84</v>
      </c>
      <c r="AE297" t="s">
        <v>60</v>
      </c>
      <c r="AF297">
        <v>3.11</v>
      </c>
      <c r="AG297">
        <v>5</v>
      </c>
      <c r="AH297">
        <v>0</v>
      </c>
      <c r="AI297" s="1">
        <v>43801</v>
      </c>
      <c r="AJ297">
        <v>0</v>
      </c>
      <c r="AK297">
        <v>4</v>
      </c>
    </row>
    <row r="298" spans="1:37" x14ac:dyDescent="0.35">
      <c r="A298" t="s">
        <v>530</v>
      </c>
      <c r="B298">
        <v>10274</v>
      </c>
      <c r="C298">
        <v>1</v>
      </c>
      <c r="D298">
        <v>1</v>
      </c>
      <c r="E298">
        <v>0</v>
      </c>
      <c r="F298">
        <v>5</v>
      </c>
      <c r="G298">
        <v>5</v>
      </c>
      <c r="H298">
        <v>3</v>
      </c>
      <c r="I298">
        <v>1</v>
      </c>
      <c r="J298">
        <v>80512</v>
      </c>
      <c r="K298">
        <v>1</v>
      </c>
      <c r="L298">
        <v>18</v>
      </c>
      <c r="M298" t="s">
        <v>141</v>
      </c>
      <c r="N298" t="s">
        <v>39</v>
      </c>
      <c r="O298">
        <v>2478</v>
      </c>
      <c r="P298" s="1">
        <v>20731</v>
      </c>
      <c r="R298" t="s">
        <v>64</v>
      </c>
      <c r="S298" t="s">
        <v>54</v>
      </c>
      <c r="T298" t="s">
        <v>42</v>
      </c>
      <c r="U298" t="s">
        <v>43</v>
      </c>
      <c r="V298" t="s">
        <v>87</v>
      </c>
      <c r="W298" s="1">
        <v>40551</v>
      </c>
      <c r="X298" s="1">
        <v>40940</v>
      </c>
      <c r="Y298" t="s">
        <v>97</v>
      </c>
      <c r="Z298" t="s">
        <v>56</v>
      </c>
      <c r="AA298" t="s">
        <v>47</v>
      </c>
      <c r="AB298" t="s">
        <v>143</v>
      </c>
      <c r="AC298">
        <v>2</v>
      </c>
      <c r="AD298" t="s">
        <v>89</v>
      </c>
      <c r="AE298" t="s">
        <v>60</v>
      </c>
      <c r="AF298">
        <v>4.5</v>
      </c>
      <c r="AG298">
        <v>3</v>
      </c>
      <c r="AH298">
        <v>0</v>
      </c>
      <c r="AI298" s="1">
        <v>40940</v>
      </c>
      <c r="AJ298">
        <v>0</v>
      </c>
      <c r="AK298">
        <v>5</v>
      </c>
    </row>
    <row r="299" spans="1:37" x14ac:dyDescent="0.35">
      <c r="A299" t="s">
        <v>531</v>
      </c>
      <c r="B299">
        <v>10293</v>
      </c>
      <c r="C299">
        <v>0</v>
      </c>
      <c r="D299">
        <v>0</v>
      </c>
      <c r="E299">
        <v>0</v>
      </c>
      <c r="F299">
        <v>5</v>
      </c>
      <c r="G299">
        <v>5</v>
      </c>
      <c r="H299">
        <v>2</v>
      </c>
      <c r="I299">
        <v>0</v>
      </c>
      <c r="J299">
        <v>50274</v>
      </c>
      <c r="K299">
        <v>1</v>
      </c>
      <c r="L299">
        <v>19</v>
      </c>
      <c r="M299" t="s">
        <v>38</v>
      </c>
      <c r="N299" t="s">
        <v>39</v>
      </c>
      <c r="O299">
        <v>1887</v>
      </c>
      <c r="P299" s="1">
        <v>29259</v>
      </c>
      <c r="R299" t="s">
        <v>64</v>
      </c>
      <c r="S299" t="s">
        <v>41</v>
      </c>
      <c r="T299" t="s">
        <v>42</v>
      </c>
      <c r="U299" t="s">
        <v>43</v>
      </c>
      <c r="V299" t="s">
        <v>44</v>
      </c>
      <c r="W299" s="1">
        <v>41032</v>
      </c>
      <c r="X299" s="1">
        <v>42013</v>
      </c>
      <c r="Y299" t="s">
        <v>55</v>
      </c>
      <c r="Z299" t="s">
        <v>56</v>
      </c>
      <c r="AA299" t="s">
        <v>47</v>
      </c>
      <c r="AB299" t="s">
        <v>69</v>
      </c>
      <c r="AC299">
        <v>16</v>
      </c>
      <c r="AD299" t="s">
        <v>129</v>
      </c>
      <c r="AE299" t="s">
        <v>130</v>
      </c>
      <c r="AF299">
        <v>2.5</v>
      </c>
      <c r="AG299">
        <v>3</v>
      </c>
      <c r="AH299">
        <v>0</v>
      </c>
      <c r="AI299" s="1">
        <v>41768</v>
      </c>
      <c r="AJ299">
        <v>6</v>
      </c>
      <c r="AK299">
        <v>13</v>
      </c>
    </row>
    <row r="300" spans="1:37" x14ac:dyDescent="0.35">
      <c r="A300" t="s">
        <v>532</v>
      </c>
      <c r="B300">
        <v>10172</v>
      </c>
      <c r="C300">
        <v>0</v>
      </c>
      <c r="D300">
        <v>0</v>
      </c>
      <c r="E300">
        <v>1</v>
      </c>
      <c r="F300">
        <v>1</v>
      </c>
      <c r="G300">
        <v>3</v>
      </c>
      <c r="H300">
        <v>3</v>
      </c>
      <c r="I300">
        <v>0</v>
      </c>
      <c r="J300">
        <v>84903</v>
      </c>
      <c r="K300">
        <v>0</v>
      </c>
      <c r="L300">
        <v>22</v>
      </c>
      <c r="M300" t="s">
        <v>359</v>
      </c>
      <c r="N300" t="s">
        <v>39</v>
      </c>
      <c r="O300">
        <v>1887</v>
      </c>
      <c r="P300" s="1">
        <v>29805</v>
      </c>
      <c r="R300" t="s">
        <v>40</v>
      </c>
      <c r="S300" t="s">
        <v>41</v>
      </c>
      <c r="T300" t="s">
        <v>42</v>
      </c>
      <c r="U300" t="s">
        <v>43</v>
      </c>
      <c r="V300" t="s">
        <v>123</v>
      </c>
      <c r="W300" s="1">
        <v>42125</v>
      </c>
      <c r="Y300" t="s">
        <v>45</v>
      </c>
      <c r="Z300" t="s">
        <v>46</v>
      </c>
      <c r="AA300" t="s">
        <v>57</v>
      </c>
      <c r="AB300" t="s">
        <v>222</v>
      </c>
      <c r="AC300">
        <v>13</v>
      </c>
      <c r="AD300" t="s">
        <v>59</v>
      </c>
      <c r="AE300" t="s">
        <v>60</v>
      </c>
      <c r="AF300">
        <v>3.42</v>
      </c>
      <c r="AG300">
        <v>4</v>
      </c>
      <c r="AH300">
        <v>7</v>
      </c>
      <c r="AI300" s="1">
        <v>43556</v>
      </c>
      <c r="AJ300">
        <v>0</v>
      </c>
      <c r="AK300">
        <v>17</v>
      </c>
    </row>
    <row r="301" spans="1:37" x14ac:dyDescent="0.35">
      <c r="A301" t="s">
        <v>533</v>
      </c>
      <c r="B301">
        <v>10127</v>
      </c>
      <c r="C301">
        <v>0</v>
      </c>
      <c r="D301">
        <v>4</v>
      </c>
      <c r="E301">
        <v>0</v>
      </c>
      <c r="F301">
        <v>1</v>
      </c>
      <c r="G301">
        <v>3</v>
      </c>
      <c r="H301">
        <v>3</v>
      </c>
      <c r="I301">
        <v>0</v>
      </c>
      <c r="J301">
        <v>107226</v>
      </c>
      <c r="K301">
        <v>0</v>
      </c>
      <c r="L301">
        <v>28</v>
      </c>
      <c r="M301" t="s">
        <v>202</v>
      </c>
      <c r="N301" t="s">
        <v>39</v>
      </c>
      <c r="O301">
        <v>2453</v>
      </c>
      <c r="P301" s="1">
        <v>28526</v>
      </c>
      <c r="R301" t="s">
        <v>64</v>
      </c>
      <c r="S301" t="s">
        <v>82</v>
      </c>
      <c r="T301" t="s">
        <v>42</v>
      </c>
      <c r="U301" t="s">
        <v>43</v>
      </c>
      <c r="V301" t="s">
        <v>123</v>
      </c>
      <c r="W301" s="1">
        <v>42126</v>
      </c>
      <c r="Y301" t="s">
        <v>45</v>
      </c>
      <c r="Z301" t="s">
        <v>46</v>
      </c>
      <c r="AA301" t="s">
        <v>57</v>
      </c>
      <c r="AB301" t="s">
        <v>93</v>
      </c>
      <c r="AC301">
        <v>7</v>
      </c>
      <c r="AD301" t="s">
        <v>84</v>
      </c>
      <c r="AE301" t="s">
        <v>60</v>
      </c>
      <c r="AF301">
        <v>4.2</v>
      </c>
      <c r="AG301">
        <v>4</v>
      </c>
      <c r="AH301">
        <v>8</v>
      </c>
      <c r="AI301" s="1">
        <v>43587</v>
      </c>
      <c r="AJ301">
        <v>0</v>
      </c>
      <c r="AK301">
        <v>7</v>
      </c>
    </row>
    <row r="302" spans="1:37" x14ac:dyDescent="0.35">
      <c r="A302" t="s">
        <v>534</v>
      </c>
      <c r="B302">
        <v>10072</v>
      </c>
      <c r="C302">
        <v>0</v>
      </c>
      <c r="D302">
        <v>0</v>
      </c>
      <c r="E302">
        <v>1</v>
      </c>
      <c r="F302">
        <v>5</v>
      </c>
      <c r="G302">
        <v>5</v>
      </c>
      <c r="H302">
        <v>3</v>
      </c>
      <c r="I302">
        <v>0</v>
      </c>
      <c r="J302">
        <v>58371</v>
      </c>
      <c r="K302">
        <v>1</v>
      </c>
      <c r="L302">
        <v>19</v>
      </c>
      <c r="M302" t="s">
        <v>38</v>
      </c>
      <c r="N302" t="s">
        <v>39</v>
      </c>
      <c r="O302">
        <v>2030</v>
      </c>
      <c r="P302" s="1">
        <v>31842</v>
      </c>
      <c r="R302" t="s">
        <v>40</v>
      </c>
      <c r="S302" t="s">
        <v>41</v>
      </c>
      <c r="T302" t="s">
        <v>42</v>
      </c>
      <c r="U302" t="s">
        <v>96</v>
      </c>
      <c r="V302" t="s">
        <v>44</v>
      </c>
      <c r="W302" s="1">
        <v>40817</v>
      </c>
      <c r="X302" s="1">
        <v>42126</v>
      </c>
      <c r="Y302" t="s">
        <v>65</v>
      </c>
      <c r="Z302" t="s">
        <v>56</v>
      </c>
      <c r="AA302" t="s">
        <v>47</v>
      </c>
      <c r="AB302" t="s">
        <v>73</v>
      </c>
      <c r="AC302">
        <v>39</v>
      </c>
      <c r="AD302" t="s">
        <v>49</v>
      </c>
      <c r="AE302" t="s">
        <v>60</v>
      </c>
      <c r="AF302">
        <v>5</v>
      </c>
      <c r="AG302">
        <v>5</v>
      </c>
      <c r="AH302">
        <v>0</v>
      </c>
      <c r="AI302" t="s">
        <v>535</v>
      </c>
      <c r="AJ302">
        <v>0</v>
      </c>
      <c r="AK302">
        <v>11</v>
      </c>
    </row>
    <row r="303" spans="1:37" x14ac:dyDescent="0.35">
      <c r="A303" t="s">
        <v>536</v>
      </c>
      <c r="B303">
        <v>10048</v>
      </c>
      <c r="C303">
        <v>1</v>
      </c>
      <c r="D303">
        <v>1</v>
      </c>
      <c r="E303">
        <v>1</v>
      </c>
      <c r="F303">
        <v>5</v>
      </c>
      <c r="G303">
        <v>5</v>
      </c>
      <c r="H303">
        <v>3</v>
      </c>
      <c r="I303">
        <v>0</v>
      </c>
      <c r="J303">
        <v>55140</v>
      </c>
      <c r="K303">
        <v>1</v>
      </c>
      <c r="L303">
        <v>19</v>
      </c>
      <c r="M303" t="s">
        <v>38</v>
      </c>
      <c r="N303" t="s">
        <v>39</v>
      </c>
      <c r="O303">
        <v>2324</v>
      </c>
      <c r="P303" s="1">
        <v>23994</v>
      </c>
      <c r="R303" t="s">
        <v>40</v>
      </c>
      <c r="S303" t="s">
        <v>54</v>
      </c>
      <c r="T303" t="s">
        <v>117</v>
      </c>
      <c r="U303" t="s">
        <v>43</v>
      </c>
      <c r="V303" t="s">
        <v>44</v>
      </c>
      <c r="W303" s="1">
        <v>40818</v>
      </c>
      <c r="X303" s="1">
        <v>42194</v>
      </c>
      <c r="Y303" t="s">
        <v>101</v>
      </c>
      <c r="Z303" t="s">
        <v>56</v>
      </c>
      <c r="AA303" t="s">
        <v>47</v>
      </c>
      <c r="AB303" t="s">
        <v>76</v>
      </c>
      <c r="AC303">
        <v>11</v>
      </c>
      <c r="AD303" t="s">
        <v>227</v>
      </c>
      <c r="AE303" t="s">
        <v>60</v>
      </c>
      <c r="AF303">
        <v>5</v>
      </c>
      <c r="AG303">
        <v>3</v>
      </c>
      <c r="AH303">
        <v>0</v>
      </c>
      <c r="AI303" t="s">
        <v>352</v>
      </c>
      <c r="AJ303">
        <v>0</v>
      </c>
      <c r="AK303">
        <v>7</v>
      </c>
    </row>
    <row r="304" spans="1:37" x14ac:dyDescent="0.35">
      <c r="A304" t="s">
        <v>537</v>
      </c>
      <c r="B304">
        <v>10204</v>
      </c>
      <c r="C304">
        <v>0</v>
      </c>
      <c r="D304">
        <v>2</v>
      </c>
      <c r="E304">
        <v>0</v>
      </c>
      <c r="F304">
        <v>5</v>
      </c>
      <c r="G304">
        <v>5</v>
      </c>
      <c r="H304">
        <v>3</v>
      </c>
      <c r="I304">
        <v>0</v>
      </c>
      <c r="J304">
        <v>58062</v>
      </c>
      <c r="K304">
        <v>1</v>
      </c>
      <c r="L304">
        <v>19</v>
      </c>
      <c r="M304" t="s">
        <v>38</v>
      </c>
      <c r="N304" t="s">
        <v>39</v>
      </c>
      <c r="O304">
        <v>1876</v>
      </c>
      <c r="P304" s="1">
        <v>30569</v>
      </c>
      <c r="R304" t="s">
        <v>64</v>
      </c>
      <c r="S304" t="s">
        <v>71</v>
      </c>
      <c r="T304" t="s">
        <v>42</v>
      </c>
      <c r="U304" t="s">
        <v>43</v>
      </c>
      <c r="V304" t="s">
        <v>44</v>
      </c>
      <c r="W304" s="1">
        <v>40817</v>
      </c>
      <c r="X304" s="1">
        <v>42126</v>
      </c>
      <c r="Y304" t="s">
        <v>97</v>
      </c>
      <c r="Z304" t="s">
        <v>56</v>
      </c>
      <c r="AA304" t="s">
        <v>47</v>
      </c>
      <c r="AB304" t="s">
        <v>83</v>
      </c>
      <c r="AC304">
        <v>19</v>
      </c>
      <c r="AD304" t="s">
        <v>74</v>
      </c>
      <c r="AE304" t="s">
        <v>60</v>
      </c>
      <c r="AF304">
        <v>3.6</v>
      </c>
      <c r="AG304">
        <v>5</v>
      </c>
      <c r="AH304">
        <v>0</v>
      </c>
      <c r="AI304" s="1">
        <v>40696</v>
      </c>
      <c r="AJ304">
        <v>0</v>
      </c>
      <c r="AK304">
        <v>9</v>
      </c>
    </row>
    <row r="305" spans="1:37" x14ac:dyDescent="0.35">
      <c r="A305" t="s">
        <v>538</v>
      </c>
      <c r="B305">
        <v>10264</v>
      </c>
      <c r="C305">
        <v>0</v>
      </c>
      <c r="D305">
        <v>0</v>
      </c>
      <c r="E305">
        <v>0</v>
      </c>
      <c r="F305">
        <v>5</v>
      </c>
      <c r="G305">
        <v>5</v>
      </c>
      <c r="H305">
        <v>3</v>
      </c>
      <c r="I305">
        <v>1</v>
      </c>
      <c r="J305">
        <v>59728</v>
      </c>
      <c r="K305">
        <v>1</v>
      </c>
      <c r="L305">
        <v>19</v>
      </c>
      <c r="M305" t="s">
        <v>38</v>
      </c>
      <c r="N305" t="s">
        <v>39</v>
      </c>
      <c r="O305">
        <v>2109</v>
      </c>
      <c r="P305" s="1">
        <v>25244</v>
      </c>
      <c r="R305" t="s">
        <v>64</v>
      </c>
      <c r="S305" t="s">
        <v>41</v>
      </c>
      <c r="T305" t="s">
        <v>42</v>
      </c>
      <c r="U305" t="s">
        <v>96</v>
      </c>
      <c r="V305" t="s">
        <v>87</v>
      </c>
      <c r="W305" s="1">
        <v>41153</v>
      </c>
      <c r="X305" s="1">
        <v>42126</v>
      </c>
      <c r="Y305" t="s">
        <v>182</v>
      </c>
      <c r="Z305" t="s">
        <v>56</v>
      </c>
      <c r="AA305" t="s">
        <v>47</v>
      </c>
      <c r="AB305" t="s">
        <v>83</v>
      </c>
      <c r="AC305">
        <v>19</v>
      </c>
      <c r="AD305" t="s">
        <v>89</v>
      </c>
      <c r="AE305" t="s">
        <v>60</v>
      </c>
      <c r="AF305">
        <v>4.3</v>
      </c>
      <c r="AG305">
        <v>4</v>
      </c>
      <c r="AH305">
        <v>0</v>
      </c>
      <c r="AI305" s="1">
        <v>41676</v>
      </c>
      <c r="AJ305">
        <v>0</v>
      </c>
      <c r="AK305">
        <v>16</v>
      </c>
    </row>
    <row r="306" spans="1:37" x14ac:dyDescent="0.35">
      <c r="A306" t="s">
        <v>539</v>
      </c>
      <c r="B306">
        <v>10033</v>
      </c>
      <c r="C306">
        <v>0</v>
      </c>
      <c r="D306">
        <v>0</v>
      </c>
      <c r="E306">
        <v>1</v>
      </c>
      <c r="F306">
        <v>5</v>
      </c>
      <c r="G306">
        <v>5</v>
      </c>
      <c r="H306">
        <v>4</v>
      </c>
      <c r="I306">
        <v>0</v>
      </c>
      <c r="J306">
        <v>70507</v>
      </c>
      <c r="K306">
        <v>1</v>
      </c>
      <c r="L306">
        <v>20</v>
      </c>
      <c r="M306" t="s">
        <v>63</v>
      </c>
      <c r="N306" t="s">
        <v>39</v>
      </c>
      <c r="O306">
        <v>2045</v>
      </c>
      <c r="P306" s="1">
        <v>21377</v>
      </c>
      <c r="R306" t="s">
        <v>40</v>
      </c>
      <c r="S306" t="s">
        <v>41</v>
      </c>
      <c r="T306" t="s">
        <v>42</v>
      </c>
      <c r="U306" t="s">
        <v>43</v>
      </c>
      <c r="V306" t="s">
        <v>44</v>
      </c>
      <c r="W306" s="1">
        <v>41456</v>
      </c>
      <c r="X306" s="1">
        <v>42492</v>
      </c>
      <c r="Y306" t="s">
        <v>142</v>
      </c>
      <c r="Z306" t="s">
        <v>56</v>
      </c>
      <c r="AA306" t="s">
        <v>47</v>
      </c>
      <c r="AB306" t="s">
        <v>88</v>
      </c>
      <c r="AC306">
        <v>12</v>
      </c>
      <c r="AD306" t="s">
        <v>49</v>
      </c>
      <c r="AE306" t="s">
        <v>50</v>
      </c>
      <c r="AF306">
        <v>5</v>
      </c>
      <c r="AG306">
        <v>3</v>
      </c>
      <c r="AH306">
        <v>0</v>
      </c>
      <c r="AI306" t="s">
        <v>540</v>
      </c>
      <c r="AJ306">
        <v>0</v>
      </c>
      <c r="AK306">
        <v>7</v>
      </c>
    </row>
    <row r="307" spans="1:37" x14ac:dyDescent="0.35">
      <c r="A307" t="s">
        <v>541</v>
      </c>
      <c r="B307">
        <v>10174</v>
      </c>
      <c r="C307">
        <v>0</v>
      </c>
      <c r="D307">
        <v>0</v>
      </c>
      <c r="E307">
        <v>0</v>
      </c>
      <c r="F307">
        <v>1</v>
      </c>
      <c r="G307">
        <v>5</v>
      </c>
      <c r="H307">
        <v>3</v>
      </c>
      <c r="I307">
        <v>0</v>
      </c>
      <c r="J307">
        <v>60446</v>
      </c>
      <c r="K307">
        <v>0</v>
      </c>
      <c r="L307">
        <v>20</v>
      </c>
      <c r="M307" t="s">
        <v>63</v>
      </c>
      <c r="N307" t="s">
        <v>39</v>
      </c>
      <c r="O307">
        <v>2302</v>
      </c>
      <c r="P307" s="1">
        <v>31240</v>
      </c>
      <c r="R307" t="s">
        <v>64</v>
      </c>
      <c r="S307" t="s">
        <v>41</v>
      </c>
      <c r="T307" t="s">
        <v>42</v>
      </c>
      <c r="U307" t="s">
        <v>43</v>
      </c>
      <c r="V307" t="s">
        <v>44</v>
      </c>
      <c r="W307" s="1">
        <v>41457</v>
      </c>
      <c r="Y307" t="s">
        <v>45</v>
      </c>
      <c r="Z307" t="s">
        <v>46</v>
      </c>
      <c r="AA307" t="s">
        <v>47</v>
      </c>
      <c r="AB307" t="s">
        <v>98</v>
      </c>
      <c r="AC307">
        <v>14</v>
      </c>
      <c r="AD307" t="s">
        <v>49</v>
      </c>
      <c r="AE307" t="s">
        <v>60</v>
      </c>
      <c r="AF307">
        <v>3.4</v>
      </c>
      <c r="AG307">
        <v>4</v>
      </c>
      <c r="AH307">
        <v>0</v>
      </c>
      <c r="AI307" t="s">
        <v>159</v>
      </c>
      <c r="AJ307">
        <v>0</v>
      </c>
      <c r="AK307">
        <v>14</v>
      </c>
    </row>
    <row r="308" spans="1:37" x14ac:dyDescent="0.35">
      <c r="A308" t="s">
        <v>542</v>
      </c>
      <c r="B308">
        <v>10135</v>
      </c>
      <c r="C308">
        <v>0</v>
      </c>
      <c r="D308">
        <v>0</v>
      </c>
      <c r="E308">
        <v>1</v>
      </c>
      <c r="F308">
        <v>1</v>
      </c>
      <c r="G308">
        <v>5</v>
      </c>
      <c r="H308">
        <v>3</v>
      </c>
      <c r="I308">
        <v>0</v>
      </c>
      <c r="J308">
        <v>65893</v>
      </c>
      <c r="K308">
        <v>0</v>
      </c>
      <c r="L308">
        <v>20</v>
      </c>
      <c r="M308" t="s">
        <v>63</v>
      </c>
      <c r="N308" t="s">
        <v>39</v>
      </c>
      <c r="O308">
        <v>1810</v>
      </c>
      <c r="P308" s="1">
        <v>31356</v>
      </c>
      <c r="R308" t="s">
        <v>40</v>
      </c>
      <c r="S308" t="s">
        <v>41</v>
      </c>
      <c r="T308" t="s">
        <v>42</v>
      </c>
      <c r="U308" t="s">
        <v>43</v>
      </c>
      <c r="V308" t="s">
        <v>44</v>
      </c>
      <c r="W308" s="1">
        <v>41827</v>
      </c>
      <c r="Y308" t="s">
        <v>45</v>
      </c>
      <c r="Z308" t="s">
        <v>46</v>
      </c>
      <c r="AA308" t="s">
        <v>47</v>
      </c>
      <c r="AB308" t="s">
        <v>66</v>
      </c>
      <c r="AC308">
        <v>20</v>
      </c>
      <c r="AD308" t="s">
        <v>49</v>
      </c>
      <c r="AE308" t="s">
        <v>60</v>
      </c>
      <c r="AF308">
        <v>4.07</v>
      </c>
      <c r="AG308">
        <v>4</v>
      </c>
      <c r="AH308">
        <v>0</v>
      </c>
      <c r="AI308" t="s">
        <v>190</v>
      </c>
      <c r="AJ308">
        <v>0</v>
      </c>
      <c r="AK308">
        <v>13</v>
      </c>
    </row>
    <row r="309" spans="1:37" x14ac:dyDescent="0.35">
      <c r="A309" t="s">
        <v>543</v>
      </c>
      <c r="B309">
        <v>10301</v>
      </c>
      <c r="C309">
        <v>0</v>
      </c>
      <c r="D309">
        <v>0</v>
      </c>
      <c r="E309">
        <v>0</v>
      </c>
      <c r="F309">
        <v>5</v>
      </c>
      <c r="G309">
        <v>5</v>
      </c>
      <c r="H309">
        <v>1</v>
      </c>
      <c r="I309">
        <v>0</v>
      </c>
      <c r="J309">
        <v>48513</v>
      </c>
      <c r="K309">
        <v>1</v>
      </c>
      <c r="L309">
        <v>19</v>
      </c>
      <c r="M309" t="s">
        <v>38</v>
      </c>
      <c r="N309" t="s">
        <v>39</v>
      </c>
      <c r="O309">
        <v>2458</v>
      </c>
      <c r="P309" s="1">
        <v>30046</v>
      </c>
      <c r="R309" t="s">
        <v>64</v>
      </c>
      <c r="S309" t="s">
        <v>41</v>
      </c>
      <c r="T309" t="s">
        <v>42</v>
      </c>
      <c r="U309" t="s">
        <v>43</v>
      </c>
      <c r="V309" t="s">
        <v>123</v>
      </c>
      <c r="W309" s="1">
        <v>39487</v>
      </c>
      <c r="X309" s="1">
        <v>42126</v>
      </c>
      <c r="Y309" t="s">
        <v>97</v>
      </c>
      <c r="Z309" t="s">
        <v>56</v>
      </c>
      <c r="AA309" t="s">
        <v>47</v>
      </c>
      <c r="AB309" t="s">
        <v>88</v>
      </c>
      <c r="AC309">
        <v>12</v>
      </c>
      <c r="AD309" t="s">
        <v>74</v>
      </c>
      <c r="AE309" t="s">
        <v>216</v>
      </c>
      <c r="AF309">
        <v>3.2</v>
      </c>
      <c r="AG309">
        <v>2</v>
      </c>
      <c r="AH309">
        <v>0</v>
      </c>
      <c r="AI309" s="1">
        <v>42044</v>
      </c>
      <c r="AJ309">
        <v>5</v>
      </c>
      <c r="AK309">
        <v>4</v>
      </c>
    </row>
    <row r="310" spans="1:37" x14ac:dyDescent="0.35">
      <c r="A310" t="s">
        <v>544</v>
      </c>
      <c r="B310">
        <v>10010</v>
      </c>
      <c r="C310">
        <v>0</v>
      </c>
      <c r="D310">
        <v>0</v>
      </c>
      <c r="E310">
        <v>0</v>
      </c>
      <c r="F310">
        <v>1</v>
      </c>
      <c r="G310">
        <v>3</v>
      </c>
      <c r="H310">
        <v>4</v>
      </c>
      <c r="I310">
        <v>0</v>
      </c>
      <c r="J310">
        <v>220450</v>
      </c>
      <c r="K310">
        <v>0</v>
      </c>
      <c r="L310">
        <v>6</v>
      </c>
      <c r="M310" t="s">
        <v>545</v>
      </c>
      <c r="N310" t="s">
        <v>39</v>
      </c>
      <c r="O310">
        <v>2067</v>
      </c>
      <c r="P310" s="1">
        <v>28951</v>
      </c>
      <c r="R310" t="s">
        <v>64</v>
      </c>
      <c r="S310" t="s">
        <v>41</v>
      </c>
      <c r="T310" t="s">
        <v>42</v>
      </c>
      <c r="U310" t="s">
        <v>43</v>
      </c>
      <c r="V310" t="s">
        <v>44</v>
      </c>
      <c r="W310" s="1">
        <v>40455</v>
      </c>
      <c r="Y310" t="s">
        <v>45</v>
      </c>
      <c r="Z310" t="s">
        <v>46</v>
      </c>
      <c r="AA310" t="s">
        <v>57</v>
      </c>
      <c r="AB310" t="s">
        <v>143</v>
      </c>
      <c r="AC310">
        <v>2</v>
      </c>
      <c r="AD310" t="s">
        <v>84</v>
      </c>
      <c r="AE310" t="s">
        <v>50</v>
      </c>
      <c r="AF310">
        <v>4.5999999999999996</v>
      </c>
      <c r="AG310">
        <v>5</v>
      </c>
      <c r="AH310">
        <v>6</v>
      </c>
      <c r="AI310" t="s">
        <v>159</v>
      </c>
      <c r="AJ310">
        <v>0</v>
      </c>
      <c r="AK310">
        <v>16</v>
      </c>
    </row>
    <row r="311" spans="1:37" x14ac:dyDescent="0.35">
      <c r="A311" t="s">
        <v>546</v>
      </c>
      <c r="B311">
        <v>10043</v>
      </c>
      <c r="C311">
        <v>0</v>
      </c>
      <c r="D311">
        <v>0</v>
      </c>
      <c r="E311">
        <v>0</v>
      </c>
      <c r="F311">
        <v>1</v>
      </c>
      <c r="G311">
        <v>3</v>
      </c>
      <c r="H311">
        <v>3</v>
      </c>
      <c r="I311">
        <v>0</v>
      </c>
      <c r="J311">
        <v>89292</v>
      </c>
      <c r="K311">
        <v>0</v>
      </c>
      <c r="L311">
        <v>9</v>
      </c>
      <c r="M311" t="s">
        <v>103</v>
      </c>
      <c r="N311" t="s">
        <v>39</v>
      </c>
      <c r="O311">
        <v>2148</v>
      </c>
      <c r="P311" s="1">
        <v>28952</v>
      </c>
      <c r="R311" t="s">
        <v>64</v>
      </c>
      <c r="S311" t="s">
        <v>41</v>
      </c>
      <c r="T311" t="s">
        <v>42</v>
      </c>
      <c r="U311" t="s">
        <v>43</v>
      </c>
      <c r="V311" t="s">
        <v>44</v>
      </c>
      <c r="W311" s="1">
        <v>41457</v>
      </c>
      <c r="Y311" t="s">
        <v>45</v>
      </c>
      <c r="Z311" t="s">
        <v>46</v>
      </c>
      <c r="AA311" t="s">
        <v>57</v>
      </c>
      <c r="AB311" t="s">
        <v>58</v>
      </c>
      <c r="AC311">
        <v>4</v>
      </c>
      <c r="AD311" t="s">
        <v>84</v>
      </c>
      <c r="AE311" t="s">
        <v>60</v>
      </c>
      <c r="AF311">
        <v>5</v>
      </c>
      <c r="AG311">
        <v>3</v>
      </c>
      <c r="AH311">
        <v>5</v>
      </c>
      <c r="AI311" s="1">
        <v>43467</v>
      </c>
      <c r="AJ311">
        <v>0</v>
      </c>
      <c r="AK311">
        <v>11</v>
      </c>
    </row>
    <row r="312" spans="1:37" x14ac:dyDescent="0.35">
      <c r="A312" t="s">
        <v>547</v>
      </c>
      <c r="B312">
        <v>10271</v>
      </c>
      <c r="C312">
        <v>0</v>
      </c>
      <c r="D312">
        <v>4</v>
      </c>
      <c r="E312">
        <v>0</v>
      </c>
      <c r="F312">
        <v>1</v>
      </c>
      <c r="G312">
        <v>5</v>
      </c>
      <c r="H312">
        <v>3</v>
      </c>
      <c r="I312">
        <v>0</v>
      </c>
      <c r="J312">
        <v>45046</v>
      </c>
      <c r="K312">
        <v>0</v>
      </c>
      <c r="L312">
        <v>19</v>
      </c>
      <c r="M312" t="s">
        <v>38</v>
      </c>
      <c r="N312" t="s">
        <v>39</v>
      </c>
      <c r="O312">
        <v>1730</v>
      </c>
      <c r="P312" s="1">
        <v>28953</v>
      </c>
      <c r="R312" t="s">
        <v>64</v>
      </c>
      <c r="S312" t="s">
        <v>82</v>
      </c>
      <c r="T312" t="s">
        <v>42</v>
      </c>
      <c r="U312" t="s">
        <v>43</v>
      </c>
      <c r="V312" t="s">
        <v>123</v>
      </c>
      <c r="W312" s="1">
        <v>41827</v>
      </c>
      <c r="Y312" t="s">
        <v>45</v>
      </c>
      <c r="Z312" t="s">
        <v>46</v>
      </c>
      <c r="AA312" t="s">
        <v>47</v>
      </c>
      <c r="AB312" t="s">
        <v>98</v>
      </c>
      <c r="AC312">
        <v>14</v>
      </c>
      <c r="AD312" t="s">
        <v>49</v>
      </c>
      <c r="AE312" t="s">
        <v>60</v>
      </c>
      <c r="AF312">
        <v>4.5</v>
      </c>
      <c r="AG312">
        <v>5</v>
      </c>
      <c r="AH312">
        <v>0</v>
      </c>
      <c r="AI312" t="s">
        <v>167</v>
      </c>
      <c r="AJ312">
        <v>0</v>
      </c>
      <c r="AK312">
        <v>2</v>
      </c>
    </row>
  </sheetData>
  <autoFilter ref="A1:AK312" xr:uid="{026687FC-3509-426F-9165-10CDAB04476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ABC73-B4B6-4AF4-B3F5-8D084A4006BB}">
  <dimension ref="A1:AI312"/>
  <sheetViews>
    <sheetView workbookViewId="0">
      <selection activeCell="A15" sqref="A15"/>
    </sheetView>
  </sheetViews>
  <sheetFormatPr defaultRowHeight="14.5" x14ac:dyDescent="0.35"/>
  <cols>
    <col min="1" max="1" width="21.90625" bestFit="1" customWidth="1"/>
    <col min="9" max="9" width="11.54296875" customWidth="1"/>
    <col min="11" max="11" width="26.7265625" bestFit="1" customWidth="1"/>
    <col min="14" max="14" width="14.1796875" customWidth="1"/>
    <col min="18" max="18" width="16.1796875" bestFit="1" customWidth="1"/>
    <col min="20" max="20" width="28.6328125" bestFit="1" customWidth="1"/>
    <col min="21" max="21" width="10.08984375" bestFit="1" customWidth="1"/>
    <col min="22" max="22" width="16.7265625" bestFit="1" customWidth="1"/>
    <col min="23" max="23" width="27.26953125" bestFit="1" customWidth="1"/>
    <col min="24" max="24" width="20.08984375" bestFit="1" customWidth="1"/>
    <col min="25" max="25" width="18.6328125" bestFit="1" customWidth="1"/>
    <col min="26" max="26" width="17" bestFit="1" customWidth="1"/>
    <col min="27" max="27" width="12.36328125" bestFit="1" customWidth="1"/>
    <col min="28" max="28" width="21.1796875" bestFit="1" customWidth="1"/>
    <col min="29" max="29" width="18.453125" bestFit="1" customWidth="1"/>
    <col min="30" max="30" width="16.7265625" bestFit="1" customWidth="1"/>
    <col min="31" max="31" width="14.1796875" bestFit="1" customWidth="1"/>
    <col min="32" max="32" width="18.26953125" bestFit="1" customWidth="1"/>
    <col min="33" max="33" width="26" bestFit="1" customWidth="1"/>
    <col min="34" max="34" width="13.6328125" bestFit="1" customWidth="1"/>
  </cols>
  <sheetData>
    <row r="1" spans="1:35" x14ac:dyDescent="0.35">
      <c r="A1" t="s">
        <v>0</v>
      </c>
      <c r="B1" t="s">
        <v>1</v>
      </c>
      <c r="C1" t="s">
        <v>548</v>
      </c>
      <c r="D1" t="s">
        <v>9</v>
      </c>
      <c r="E1" t="s">
        <v>549</v>
      </c>
      <c r="F1" t="s">
        <v>551</v>
      </c>
      <c r="G1" t="s">
        <v>550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</row>
    <row r="2" spans="1:35" x14ac:dyDescent="0.35">
      <c r="A2" t="s">
        <v>37</v>
      </c>
      <c r="B2">
        <v>10026</v>
      </c>
      <c r="C2">
        <f>0.4*H2</f>
        <v>25002.400000000001</v>
      </c>
      <c r="D2">
        <f>0.3*H2</f>
        <v>18751.8</v>
      </c>
      <c r="E2">
        <f>0.15*H2</f>
        <v>9375.9</v>
      </c>
      <c r="F2">
        <f>0.05*H2</f>
        <v>3125.3</v>
      </c>
      <c r="G2">
        <f>0.1*H2</f>
        <v>6250.6</v>
      </c>
      <c r="H2">
        <v>62506</v>
      </c>
      <c r="I2">
        <v>0</v>
      </c>
      <c r="J2">
        <v>19</v>
      </c>
      <c r="K2" t="s">
        <v>38</v>
      </c>
      <c r="L2" t="s">
        <v>39</v>
      </c>
      <c r="M2">
        <v>1960</v>
      </c>
      <c r="N2" s="1">
        <v>30596</v>
      </c>
      <c r="P2" t="s">
        <v>40</v>
      </c>
      <c r="Q2" t="s">
        <v>41</v>
      </c>
      <c r="R2" t="s">
        <v>42</v>
      </c>
      <c r="S2" t="s">
        <v>43</v>
      </c>
      <c r="T2" t="s">
        <v>44</v>
      </c>
      <c r="U2" s="1">
        <v>40670</v>
      </c>
      <c r="W2" t="s">
        <v>45</v>
      </c>
      <c r="X2" t="s">
        <v>46</v>
      </c>
      <c r="Y2" t="s">
        <v>47</v>
      </c>
      <c r="Z2" t="s">
        <v>48</v>
      </c>
      <c r="AA2">
        <v>22</v>
      </c>
      <c r="AB2" t="s">
        <v>49</v>
      </c>
      <c r="AC2" t="s">
        <v>50</v>
      </c>
      <c r="AD2">
        <v>4.5999999999999996</v>
      </c>
      <c r="AE2">
        <v>5</v>
      </c>
      <c r="AF2">
        <v>0</v>
      </c>
      <c r="AG2" t="s">
        <v>51</v>
      </c>
      <c r="AH2">
        <v>0</v>
      </c>
      <c r="AI2">
        <v>1</v>
      </c>
    </row>
    <row r="3" spans="1:35" x14ac:dyDescent="0.35">
      <c r="A3" t="s">
        <v>52</v>
      </c>
      <c r="B3">
        <v>10084</v>
      </c>
      <c r="C3">
        <f>0.4*H3</f>
        <v>41774.800000000003</v>
      </c>
      <c r="D3">
        <f t="shared" ref="D3:D66" si="0">0.3*H3</f>
        <v>31331.1</v>
      </c>
      <c r="E3">
        <f t="shared" ref="E3:E66" si="1">0.15*H3</f>
        <v>15665.55</v>
      </c>
      <c r="F3">
        <f t="shared" ref="F3:F66" si="2">0.05*H3</f>
        <v>5221.8500000000004</v>
      </c>
      <c r="G3">
        <f t="shared" ref="G3:G66" si="3">0.1*H3</f>
        <v>10443.700000000001</v>
      </c>
      <c r="H3">
        <v>104437</v>
      </c>
      <c r="I3">
        <v>1</v>
      </c>
      <c r="J3">
        <v>27</v>
      </c>
      <c r="K3" t="s">
        <v>53</v>
      </c>
      <c r="L3" t="s">
        <v>39</v>
      </c>
      <c r="M3">
        <v>2148</v>
      </c>
      <c r="N3" s="1">
        <v>27519</v>
      </c>
      <c r="P3" t="s">
        <v>40</v>
      </c>
      <c r="Q3" t="s">
        <v>54</v>
      </c>
      <c r="R3" t="s">
        <v>42</v>
      </c>
      <c r="S3" t="s">
        <v>43</v>
      </c>
      <c r="T3" t="s">
        <v>44</v>
      </c>
      <c r="U3" s="1">
        <v>42125</v>
      </c>
      <c r="V3" s="1">
        <v>42558</v>
      </c>
      <c r="W3" t="s">
        <v>55</v>
      </c>
      <c r="X3" t="s">
        <v>56</v>
      </c>
      <c r="Y3" t="s">
        <v>57</v>
      </c>
      <c r="Z3" t="s">
        <v>58</v>
      </c>
      <c r="AA3">
        <v>4</v>
      </c>
      <c r="AB3" t="s">
        <v>59</v>
      </c>
      <c r="AC3" t="s">
        <v>60</v>
      </c>
      <c r="AD3">
        <v>4.96</v>
      </c>
      <c r="AE3">
        <v>3</v>
      </c>
      <c r="AF3">
        <v>6</v>
      </c>
      <c r="AG3" t="s">
        <v>61</v>
      </c>
      <c r="AH3">
        <v>0</v>
      </c>
      <c r="AI3">
        <v>17</v>
      </c>
    </row>
    <row r="4" spans="1:35" x14ac:dyDescent="0.35">
      <c r="A4" t="s">
        <v>62</v>
      </c>
      <c r="B4">
        <v>10196</v>
      </c>
      <c r="C4">
        <f t="shared" ref="C4:C67" si="4">0.4*H4</f>
        <v>25982</v>
      </c>
      <c r="D4">
        <f t="shared" si="0"/>
        <v>19486.5</v>
      </c>
      <c r="E4">
        <f t="shared" si="1"/>
        <v>9743.25</v>
      </c>
      <c r="F4">
        <f t="shared" si="2"/>
        <v>3247.75</v>
      </c>
      <c r="G4">
        <f t="shared" si="3"/>
        <v>6495.5</v>
      </c>
      <c r="H4">
        <v>64955</v>
      </c>
      <c r="I4">
        <v>1</v>
      </c>
      <c r="J4">
        <v>20</v>
      </c>
      <c r="K4" t="s">
        <v>63</v>
      </c>
      <c r="L4" t="s">
        <v>39</v>
      </c>
      <c r="M4">
        <v>1810</v>
      </c>
      <c r="N4" s="1">
        <v>32486</v>
      </c>
      <c r="P4" t="s">
        <v>64</v>
      </c>
      <c r="Q4" t="s">
        <v>54</v>
      </c>
      <c r="R4" t="s">
        <v>42</v>
      </c>
      <c r="S4" t="s">
        <v>43</v>
      </c>
      <c r="T4" t="s">
        <v>44</v>
      </c>
      <c r="U4" s="1">
        <v>40670</v>
      </c>
      <c r="V4" s="1">
        <v>41828</v>
      </c>
      <c r="W4" t="s">
        <v>65</v>
      </c>
      <c r="X4" t="s">
        <v>56</v>
      </c>
      <c r="Y4" t="s">
        <v>47</v>
      </c>
      <c r="Z4" t="s">
        <v>66</v>
      </c>
      <c r="AA4">
        <v>20</v>
      </c>
      <c r="AB4" t="s">
        <v>49</v>
      </c>
      <c r="AC4" t="s">
        <v>60</v>
      </c>
      <c r="AD4">
        <v>3.02</v>
      </c>
      <c r="AE4">
        <v>3</v>
      </c>
      <c r="AF4">
        <v>0</v>
      </c>
      <c r="AG4" t="s">
        <v>67</v>
      </c>
      <c r="AH4">
        <v>0</v>
      </c>
      <c r="AI4">
        <v>3</v>
      </c>
    </row>
    <row r="5" spans="1:35" x14ac:dyDescent="0.35">
      <c r="A5" t="s">
        <v>68</v>
      </c>
      <c r="B5">
        <v>10088</v>
      </c>
      <c r="C5">
        <f t="shared" si="4"/>
        <v>25996.400000000001</v>
      </c>
      <c r="D5">
        <f t="shared" si="0"/>
        <v>19497.3</v>
      </c>
      <c r="E5">
        <f t="shared" si="1"/>
        <v>9748.65</v>
      </c>
      <c r="F5">
        <f t="shared" si="2"/>
        <v>3249.55</v>
      </c>
      <c r="G5">
        <f t="shared" si="3"/>
        <v>6499.1</v>
      </c>
      <c r="H5">
        <v>64991</v>
      </c>
      <c r="I5">
        <v>0</v>
      </c>
      <c r="J5">
        <v>19</v>
      </c>
      <c r="K5" t="s">
        <v>38</v>
      </c>
      <c r="L5" t="s">
        <v>39</v>
      </c>
      <c r="M5">
        <v>1886</v>
      </c>
      <c r="N5" s="1">
        <v>32486</v>
      </c>
      <c r="P5" t="s">
        <v>64</v>
      </c>
      <c r="Q5" t="s">
        <v>54</v>
      </c>
      <c r="R5" t="s">
        <v>42</v>
      </c>
      <c r="S5" t="s">
        <v>43</v>
      </c>
      <c r="T5" t="s">
        <v>44</v>
      </c>
      <c r="U5" s="1">
        <v>39630</v>
      </c>
      <c r="W5" t="s">
        <v>45</v>
      </c>
      <c r="X5" t="s">
        <v>46</v>
      </c>
      <c r="Y5" t="s">
        <v>47</v>
      </c>
      <c r="Z5" t="s">
        <v>69</v>
      </c>
      <c r="AA5">
        <v>16</v>
      </c>
      <c r="AB5" t="s">
        <v>59</v>
      </c>
      <c r="AC5" t="s">
        <v>60</v>
      </c>
      <c r="AD5">
        <v>4.84</v>
      </c>
      <c r="AE5">
        <v>5</v>
      </c>
      <c r="AF5">
        <v>0</v>
      </c>
      <c r="AG5" s="1">
        <v>43525</v>
      </c>
      <c r="AH5">
        <v>0</v>
      </c>
      <c r="AI5">
        <v>15</v>
      </c>
    </row>
    <row r="6" spans="1:35" x14ac:dyDescent="0.35">
      <c r="A6" t="s">
        <v>70</v>
      </c>
      <c r="B6">
        <v>10069</v>
      </c>
      <c r="C6">
        <f t="shared" si="4"/>
        <v>20330</v>
      </c>
      <c r="D6">
        <f t="shared" si="0"/>
        <v>15247.5</v>
      </c>
      <c r="E6">
        <f t="shared" si="1"/>
        <v>7623.75</v>
      </c>
      <c r="F6">
        <f t="shared" si="2"/>
        <v>2541.25</v>
      </c>
      <c r="G6">
        <f t="shared" si="3"/>
        <v>5082.5</v>
      </c>
      <c r="H6">
        <v>50825</v>
      </c>
      <c r="I6">
        <v>1</v>
      </c>
      <c r="J6">
        <v>19</v>
      </c>
      <c r="K6" t="s">
        <v>38</v>
      </c>
      <c r="L6" t="s">
        <v>39</v>
      </c>
      <c r="M6">
        <v>2169</v>
      </c>
      <c r="N6" s="1">
        <v>32729</v>
      </c>
      <c r="P6" t="s">
        <v>64</v>
      </c>
      <c r="Q6" t="s">
        <v>71</v>
      </c>
      <c r="R6" t="s">
        <v>42</v>
      </c>
      <c r="S6" t="s">
        <v>43</v>
      </c>
      <c r="T6" t="s">
        <v>44</v>
      </c>
      <c r="U6" s="1">
        <v>40854</v>
      </c>
      <c r="V6" s="1">
        <v>42558</v>
      </c>
      <c r="W6" t="s">
        <v>72</v>
      </c>
      <c r="X6" t="s">
        <v>56</v>
      </c>
      <c r="Y6" t="s">
        <v>47</v>
      </c>
      <c r="Z6" t="s">
        <v>73</v>
      </c>
      <c r="AA6">
        <v>39</v>
      </c>
      <c r="AB6" t="s">
        <v>74</v>
      </c>
      <c r="AC6" t="s">
        <v>60</v>
      </c>
      <c r="AD6">
        <v>5</v>
      </c>
      <c r="AE6">
        <v>4</v>
      </c>
      <c r="AF6">
        <v>0</v>
      </c>
      <c r="AG6" s="1">
        <v>42371</v>
      </c>
      <c r="AH6">
        <v>0</v>
      </c>
      <c r="AI6">
        <v>2</v>
      </c>
    </row>
    <row r="7" spans="1:35" x14ac:dyDescent="0.35">
      <c r="A7" t="s">
        <v>75</v>
      </c>
      <c r="B7">
        <v>10002</v>
      </c>
      <c r="C7">
        <f t="shared" si="4"/>
        <v>23027.200000000001</v>
      </c>
      <c r="D7">
        <f t="shared" si="0"/>
        <v>17270.399999999998</v>
      </c>
      <c r="E7">
        <f t="shared" si="1"/>
        <v>8635.1999999999989</v>
      </c>
      <c r="F7">
        <f t="shared" si="2"/>
        <v>2878.4</v>
      </c>
      <c r="G7">
        <f t="shared" si="3"/>
        <v>5756.8</v>
      </c>
      <c r="H7">
        <v>57568</v>
      </c>
      <c r="I7">
        <v>0</v>
      </c>
      <c r="J7">
        <v>19</v>
      </c>
      <c r="K7" t="s">
        <v>38</v>
      </c>
      <c r="L7" t="s">
        <v>39</v>
      </c>
      <c r="M7">
        <v>1844</v>
      </c>
      <c r="N7" s="1">
        <v>28267</v>
      </c>
      <c r="P7" t="s">
        <v>64</v>
      </c>
      <c r="Q7" t="s">
        <v>41</v>
      </c>
      <c r="R7" t="s">
        <v>42</v>
      </c>
      <c r="S7" t="s">
        <v>43</v>
      </c>
      <c r="T7" t="s">
        <v>44</v>
      </c>
      <c r="U7" s="1">
        <v>41153</v>
      </c>
      <c r="W7" t="s">
        <v>45</v>
      </c>
      <c r="X7" t="s">
        <v>46</v>
      </c>
      <c r="Y7" t="s">
        <v>47</v>
      </c>
      <c r="Z7" t="s">
        <v>76</v>
      </c>
      <c r="AA7">
        <v>11</v>
      </c>
      <c r="AB7" t="s">
        <v>49</v>
      </c>
      <c r="AC7" t="s">
        <v>50</v>
      </c>
      <c r="AD7">
        <v>5</v>
      </c>
      <c r="AE7">
        <v>5</v>
      </c>
      <c r="AF7">
        <v>0</v>
      </c>
      <c r="AG7" s="1">
        <v>43647</v>
      </c>
      <c r="AH7">
        <v>0</v>
      </c>
      <c r="AI7">
        <v>15</v>
      </c>
    </row>
    <row r="8" spans="1:35" x14ac:dyDescent="0.35">
      <c r="A8" t="s">
        <v>77</v>
      </c>
      <c r="B8">
        <v>10194</v>
      </c>
      <c r="C8">
        <f t="shared" si="4"/>
        <v>38264</v>
      </c>
      <c r="D8">
        <f t="shared" si="0"/>
        <v>28698</v>
      </c>
      <c r="E8">
        <f t="shared" si="1"/>
        <v>14349</v>
      </c>
      <c r="F8">
        <f t="shared" si="2"/>
        <v>4783</v>
      </c>
      <c r="G8">
        <f t="shared" si="3"/>
        <v>9566</v>
      </c>
      <c r="H8">
        <v>95660</v>
      </c>
      <c r="I8">
        <v>0</v>
      </c>
      <c r="J8">
        <v>24</v>
      </c>
      <c r="K8" t="s">
        <v>78</v>
      </c>
      <c r="L8" t="s">
        <v>39</v>
      </c>
      <c r="M8">
        <v>2110</v>
      </c>
      <c r="N8" s="1">
        <v>28573</v>
      </c>
      <c r="P8" t="s">
        <v>64</v>
      </c>
      <c r="Q8" t="s">
        <v>41</v>
      </c>
      <c r="R8" t="s">
        <v>42</v>
      </c>
      <c r="S8" t="s">
        <v>43</v>
      </c>
      <c r="T8" t="s">
        <v>44</v>
      </c>
      <c r="U8" s="1">
        <v>41923</v>
      </c>
      <c r="W8" t="s">
        <v>45</v>
      </c>
      <c r="X8" t="s">
        <v>46</v>
      </c>
      <c r="Y8" t="s">
        <v>79</v>
      </c>
      <c r="Z8" t="s">
        <v>80</v>
      </c>
      <c r="AA8">
        <v>10</v>
      </c>
      <c r="AB8" t="s">
        <v>49</v>
      </c>
      <c r="AC8" t="s">
        <v>60</v>
      </c>
      <c r="AD8">
        <v>3.04</v>
      </c>
      <c r="AE8">
        <v>3</v>
      </c>
      <c r="AF8">
        <v>4</v>
      </c>
      <c r="AG8" s="1">
        <v>43497</v>
      </c>
      <c r="AH8">
        <v>0</v>
      </c>
      <c r="AI8">
        <v>19</v>
      </c>
    </row>
    <row r="9" spans="1:35" x14ac:dyDescent="0.35">
      <c r="A9" t="s">
        <v>81</v>
      </c>
      <c r="B9">
        <v>10062</v>
      </c>
      <c r="C9">
        <f t="shared" si="4"/>
        <v>23746</v>
      </c>
      <c r="D9">
        <f t="shared" si="0"/>
        <v>17809.5</v>
      </c>
      <c r="E9">
        <f t="shared" si="1"/>
        <v>8904.75</v>
      </c>
      <c r="F9">
        <f t="shared" si="2"/>
        <v>2968.25</v>
      </c>
      <c r="G9">
        <f t="shared" si="3"/>
        <v>5936.5</v>
      </c>
      <c r="H9">
        <v>59365</v>
      </c>
      <c r="I9">
        <v>0</v>
      </c>
      <c r="J9">
        <v>19</v>
      </c>
      <c r="K9" t="s">
        <v>38</v>
      </c>
      <c r="L9" t="s">
        <v>39</v>
      </c>
      <c r="M9">
        <v>2199</v>
      </c>
      <c r="N9" s="1">
        <v>30349</v>
      </c>
      <c r="P9" t="s">
        <v>40</v>
      </c>
      <c r="Q9" t="s">
        <v>82</v>
      </c>
      <c r="R9" t="s">
        <v>42</v>
      </c>
      <c r="S9" t="s">
        <v>43</v>
      </c>
      <c r="T9" t="s">
        <v>44</v>
      </c>
      <c r="U9" s="1">
        <v>41559</v>
      </c>
      <c r="W9" t="s">
        <v>45</v>
      </c>
      <c r="X9" t="s">
        <v>46</v>
      </c>
      <c r="Y9" t="s">
        <v>47</v>
      </c>
      <c r="Z9" t="s">
        <v>83</v>
      </c>
      <c r="AA9">
        <v>19</v>
      </c>
      <c r="AB9" t="s">
        <v>84</v>
      </c>
      <c r="AC9" t="s">
        <v>60</v>
      </c>
      <c r="AD9">
        <v>5</v>
      </c>
      <c r="AE9">
        <v>4</v>
      </c>
      <c r="AF9">
        <v>0</v>
      </c>
      <c r="AG9" t="s">
        <v>85</v>
      </c>
      <c r="AH9">
        <v>0</v>
      </c>
      <c r="AI9">
        <v>19</v>
      </c>
    </row>
    <row r="10" spans="1:35" x14ac:dyDescent="0.35">
      <c r="A10" t="s">
        <v>86</v>
      </c>
      <c r="B10">
        <v>10114</v>
      </c>
      <c r="C10">
        <f t="shared" si="4"/>
        <v>19134.8</v>
      </c>
      <c r="D10">
        <f t="shared" si="0"/>
        <v>14351.1</v>
      </c>
      <c r="E10">
        <f t="shared" si="1"/>
        <v>7175.55</v>
      </c>
      <c r="F10">
        <f t="shared" si="2"/>
        <v>2391.85</v>
      </c>
      <c r="G10">
        <f t="shared" si="3"/>
        <v>4783.7</v>
      </c>
      <c r="H10">
        <v>47837</v>
      </c>
      <c r="I10">
        <v>0</v>
      </c>
      <c r="J10">
        <v>19</v>
      </c>
      <c r="K10" t="s">
        <v>38</v>
      </c>
      <c r="L10" t="s">
        <v>39</v>
      </c>
      <c r="M10">
        <v>1902</v>
      </c>
      <c r="N10" s="1">
        <v>25874</v>
      </c>
      <c r="P10" t="s">
        <v>64</v>
      </c>
      <c r="Q10" t="s">
        <v>41</v>
      </c>
      <c r="R10" t="s">
        <v>42</v>
      </c>
      <c r="S10" t="s">
        <v>43</v>
      </c>
      <c r="T10" t="s">
        <v>87</v>
      </c>
      <c r="U10" s="1">
        <v>39971</v>
      </c>
      <c r="W10" t="s">
        <v>45</v>
      </c>
      <c r="X10" t="s">
        <v>46</v>
      </c>
      <c r="Y10" t="s">
        <v>47</v>
      </c>
      <c r="Z10" t="s">
        <v>88</v>
      </c>
      <c r="AA10">
        <v>12</v>
      </c>
      <c r="AB10" t="s">
        <v>89</v>
      </c>
      <c r="AC10" t="s">
        <v>60</v>
      </c>
      <c r="AD10">
        <v>4.46</v>
      </c>
      <c r="AE10">
        <v>3</v>
      </c>
      <c r="AF10">
        <v>0</v>
      </c>
      <c r="AG10" t="s">
        <v>90</v>
      </c>
      <c r="AH10">
        <v>0</v>
      </c>
      <c r="AI10">
        <v>4</v>
      </c>
    </row>
    <row r="11" spans="1:35" x14ac:dyDescent="0.35">
      <c r="A11" t="s">
        <v>91</v>
      </c>
      <c r="B11">
        <v>10250</v>
      </c>
      <c r="C11">
        <f t="shared" si="4"/>
        <v>20071.2</v>
      </c>
      <c r="D11">
        <f t="shared" si="0"/>
        <v>15053.4</v>
      </c>
      <c r="E11">
        <f t="shared" si="1"/>
        <v>7526.7</v>
      </c>
      <c r="F11">
        <f t="shared" si="2"/>
        <v>2508.9</v>
      </c>
      <c r="G11">
        <f t="shared" si="3"/>
        <v>5017.8</v>
      </c>
      <c r="H11">
        <v>50178</v>
      </c>
      <c r="I11">
        <v>0</v>
      </c>
      <c r="J11">
        <v>14</v>
      </c>
      <c r="K11" t="s">
        <v>92</v>
      </c>
      <c r="L11" t="s">
        <v>39</v>
      </c>
      <c r="M11">
        <v>1886</v>
      </c>
      <c r="N11" s="1">
        <v>32325</v>
      </c>
      <c r="P11" t="s">
        <v>40</v>
      </c>
      <c r="Q11" t="s">
        <v>71</v>
      </c>
      <c r="R11" t="s">
        <v>42</v>
      </c>
      <c r="S11" t="s">
        <v>43</v>
      </c>
      <c r="T11" t="s">
        <v>44</v>
      </c>
      <c r="U11" s="1">
        <v>42125</v>
      </c>
      <c r="W11" t="s">
        <v>45</v>
      </c>
      <c r="X11" t="s">
        <v>46</v>
      </c>
      <c r="Y11" t="s">
        <v>57</v>
      </c>
      <c r="Z11" t="s">
        <v>93</v>
      </c>
      <c r="AA11">
        <v>7</v>
      </c>
      <c r="AB11" t="s">
        <v>59</v>
      </c>
      <c r="AC11" t="s">
        <v>60</v>
      </c>
      <c r="AD11">
        <v>5</v>
      </c>
      <c r="AE11">
        <v>5</v>
      </c>
      <c r="AF11">
        <v>6</v>
      </c>
      <c r="AG11" t="s">
        <v>94</v>
      </c>
      <c r="AH11">
        <v>0</v>
      </c>
      <c r="AI11">
        <v>16</v>
      </c>
    </row>
    <row r="12" spans="1:35" x14ac:dyDescent="0.35">
      <c r="A12" t="s">
        <v>95</v>
      </c>
      <c r="B12">
        <v>10252</v>
      </c>
      <c r="C12">
        <f t="shared" si="4"/>
        <v>21868</v>
      </c>
      <c r="D12">
        <f t="shared" si="0"/>
        <v>16401</v>
      </c>
      <c r="E12">
        <f t="shared" si="1"/>
        <v>8200.5</v>
      </c>
      <c r="F12">
        <f t="shared" si="2"/>
        <v>2733.5</v>
      </c>
      <c r="G12">
        <f t="shared" si="3"/>
        <v>5467</v>
      </c>
      <c r="H12">
        <v>54670</v>
      </c>
      <c r="I12">
        <v>1</v>
      </c>
      <c r="J12">
        <v>19</v>
      </c>
      <c r="K12" t="s">
        <v>38</v>
      </c>
      <c r="L12" t="s">
        <v>39</v>
      </c>
      <c r="M12">
        <v>1902</v>
      </c>
      <c r="N12" s="1">
        <v>27364</v>
      </c>
      <c r="P12" t="s">
        <v>64</v>
      </c>
      <c r="Q12" t="s">
        <v>54</v>
      </c>
      <c r="R12" t="s">
        <v>42</v>
      </c>
      <c r="S12" t="s">
        <v>96</v>
      </c>
      <c r="T12" t="s">
        <v>87</v>
      </c>
      <c r="U12" s="1">
        <v>40817</v>
      </c>
      <c r="V12" s="1">
        <v>43070</v>
      </c>
      <c r="W12" t="s">
        <v>97</v>
      </c>
      <c r="X12" t="s">
        <v>56</v>
      </c>
      <c r="Y12" t="s">
        <v>47</v>
      </c>
      <c r="Z12" t="s">
        <v>98</v>
      </c>
      <c r="AA12">
        <v>14</v>
      </c>
      <c r="AB12" t="s">
        <v>89</v>
      </c>
      <c r="AC12" t="s">
        <v>60</v>
      </c>
      <c r="AD12">
        <v>4.2</v>
      </c>
      <c r="AE12">
        <v>4</v>
      </c>
      <c r="AF12">
        <v>0</v>
      </c>
      <c r="AG12" t="s">
        <v>99</v>
      </c>
      <c r="AH12">
        <v>0</v>
      </c>
      <c r="AI12">
        <v>12</v>
      </c>
    </row>
    <row r="13" spans="1:35" x14ac:dyDescent="0.35">
      <c r="A13" t="s">
        <v>100</v>
      </c>
      <c r="B13">
        <v>10242</v>
      </c>
      <c r="C13">
        <f t="shared" si="4"/>
        <v>18884.400000000001</v>
      </c>
      <c r="D13">
        <f t="shared" si="0"/>
        <v>14163.3</v>
      </c>
      <c r="E13">
        <f t="shared" si="1"/>
        <v>7081.65</v>
      </c>
      <c r="F13">
        <f t="shared" si="2"/>
        <v>2360.5500000000002</v>
      </c>
      <c r="G13">
        <f t="shared" si="3"/>
        <v>4721.1000000000004</v>
      </c>
      <c r="H13">
        <v>47211</v>
      </c>
      <c r="I13">
        <v>1</v>
      </c>
      <c r="J13">
        <v>19</v>
      </c>
      <c r="K13" t="s">
        <v>38</v>
      </c>
      <c r="L13" t="s">
        <v>39</v>
      </c>
      <c r="M13">
        <v>2062</v>
      </c>
      <c r="N13" s="1">
        <v>27365</v>
      </c>
      <c r="P13" t="s">
        <v>40</v>
      </c>
      <c r="Q13" t="s">
        <v>54</v>
      </c>
      <c r="R13" t="s">
        <v>42</v>
      </c>
      <c r="S13" t="s">
        <v>96</v>
      </c>
      <c r="T13" t="s">
        <v>87</v>
      </c>
      <c r="U13" s="1">
        <v>40943</v>
      </c>
      <c r="V13" s="1">
        <v>42558</v>
      </c>
      <c r="W13" t="s">
        <v>101</v>
      </c>
      <c r="X13" t="s">
        <v>56</v>
      </c>
      <c r="Y13" t="s">
        <v>47</v>
      </c>
      <c r="Z13" t="s">
        <v>66</v>
      </c>
      <c r="AA13">
        <v>20</v>
      </c>
      <c r="AB13" t="s">
        <v>89</v>
      </c>
      <c r="AC13" t="s">
        <v>60</v>
      </c>
      <c r="AD13">
        <v>4.2</v>
      </c>
      <c r="AE13">
        <v>3</v>
      </c>
      <c r="AF13">
        <v>0</v>
      </c>
      <c r="AG13" s="1">
        <v>42526</v>
      </c>
      <c r="AH13">
        <v>0</v>
      </c>
      <c r="AI13">
        <v>15</v>
      </c>
    </row>
    <row r="14" spans="1:35" x14ac:dyDescent="0.35">
      <c r="A14" t="s">
        <v>102</v>
      </c>
      <c r="B14">
        <v>10012</v>
      </c>
      <c r="C14">
        <f t="shared" si="4"/>
        <v>36931.200000000004</v>
      </c>
      <c r="D14">
        <f t="shared" si="0"/>
        <v>27698.399999999998</v>
      </c>
      <c r="E14">
        <f t="shared" si="1"/>
        <v>13849.199999999999</v>
      </c>
      <c r="F14">
        <f t="shared" si="2"/>
        <v>4616.4000000000005</v>
      </c>
      <c r="G14">
        <f t="shared" si="3"/>
        <v>9232.8000000000011</v>
      </c>
      <c r="H14">
        <v>92328</v>
      </c>
      <c r="I14">
        <v>0</v>
      </c>
      <c r="J14">
        <v>9</v>
      </c>
      <c r="K14" t="s">
        <v>103</v>
      </c>
      <c r="L14" t="s">
        <v>104</v>
      </c>
      <c r="M14">
        <v>78230</v>
      </c>
      <c r="N14" s="1">
        <v>32240</v>
      </c>
      <c r="P14" t="s">
        <v>40</v>
      </c>
      <c r="Q14" t="s">
        <v>71</v>
      </c>
      <c r="R14" t="s">
        <v>42</v>
      </c>
      <c r="S14" t="s">
        <v>43</v>
      </c>
      <c r="T14" t="s">
        <v>87</v>
      </c>
      <c r="U14" s="1">
        <v>41923</v>
      </c>
      <c r="W14" t="s">
        <v>45</v>
      </c>
      <c r="X14" t="s">
        <v>46</v>
      </c>
      <c r="Y14" t="s">
        <v>57</v>
      </c>
      <c r="Z14" t="s">
        <v>58</v>
      </c>
      <c r="AA14">
        <v>4</v>
      </c>
      <c r="AB14" t="s">
        <v>89</v>
      </c>
      <c r="AC14" t="s">
        <v>50</v>
      </c>
      <c r="AD14">
        <v>4.28</v>
      </c>
      <c r="AE14">
        <v>4</v>
      </c>
      <c r="AF14">
        <v>5</v>
      </c>
      <c r="AG14" t="s">
        <v>85</v>
      </c>
      <c r="AH14">
        <v>0</v>
      </c>
      <c r="AI14">
        <v>9</v>
      </c>
    </row>
    <row r="15" spans="1:35" x14ac:dyDescent="0.35">
      <c r="A15" t="s">
        <v>105</v>
      </c>
      <c r="B15">
        <v>10265</v>
      </c>
      <c r="C15">
        <f t="shared" si="4"/>
        <v>23483.600000000002</v>
      </c>
      <c r="D15">
        <f t="shared" si="0"/>
        <v>17612.7</v>
      </c>
      <c r="E15">
        <f t="shared" si="1"/>
        <v>8806.35</v>
      </c>
      <c r="F15">
        <f t="shared" si="2"/>
        <v>2935.4500000000003</v>
      </c>
      <c r="G15">
        <f t="shared" si="3"/>
        <v>5870.9000000000005</v>
      </c>
      <c r="H15">
        <v>58709</v>
      </c>
      <c r="I15">
        <v>0</v>
      </c>
      <c r="J15">
        <v>19</v>
      </c>
      <c r="K15" t="s">
        <v>38</v>
      </c>
      <c r="L15" t="s">
        <v>39</v>
      </c>
      <c r="M15">
        <v>1810</v>
      </c>
      <c r="N15" s="1">
        <v>30414</v>
      </c>
      <c r="P15" t="s">
        <v>40</v>
      </c>
      <c r="Q15" t="s">
        <v>41</v>
      </c>
      <c r="R15" t="s">
        <v>42</v>
      </c>
      <c r="S15" t="s">
        <v>43</v>
      </c>
      <c r="T15" t="s">
        <v>106</v>
      </c>
      <c r="U15" s="1">
        <v>40943</v>
      </c>
      <c r="W15" t="s">
        <v>45</v>
      </c>
      <c r="X15" t="s">
        <v>46</v>
      </c>
      <c r="Y15" t="s">
        <v>47</v>
      </c>
      <c r="Z15" t="s">
        <v>107</v>
      </c>
      <c r="AA15">
        <v>18</v>
      </c>
      <c r="AB15" t="s">
        <v>74</v>
      </c>
      <c r="AC15" t="s">
        <v>60</v>
      </c>
      <c r="AD15">
        <v>4.5999999999999996</v>
      </c>
      <c r="AE15">
        <v>4</v>
      </c>
      <c r="AF15">
        <v>0</v>
      </c>
      <c r="AG15" t="s">
        <v>108</v>
      </c>
      <c r="AH15">
        <v>0</v>
      </c>
      <c r="AI15">
        <v>7</v>
      </c>
    </row>
    <row r="16" spans="1:35" x14ac:dyDescent="0.35">
      <c r="A16" t="s">
        <v>109</v>
      </c>
      <c r="B16">
        <v>10066</v>
      </c>
      <c r="C16">
        <f t="shared" si="4"/>
        <v>21002</v>
      </c>
      <c r="D16">
        <f t="shared" si="0"/>
        <v>15751.5</v>
      </c>
      <c r="E16">
        <f t="shared" si="1"/>
        <v>7875.75</v>
      </c>
      <c r="F16">
        <f t="shared" si="2"/>
        <v>2625.25</v>
      </c>
      <c r="G16">
        <f t="shared" si="3"/>
        <v>5250.5</v>
      </c>
      <c r="H16">
        <v>52505</v>
      </c>
      <c r="I16">
        <v>1</v>
      </c>
      <c r="J16">
        <v>19</v>
      </c>
      <c r="K16" t="s">
        <v>38</v>
      </c>
      <c r="L16" t="s">
        <v>39</v>
      </c>
      <c r="M16">
        <v>2747</v>
      </c>
      <c r="N16" s="1">
        <v>28224</v>
      </c>
      <c r="P16" t="s">
        <v>40</v>
      </c>
      <c r="Q16" t="s">
        <v>71</v>
      </c>
      <c r="R16" t="s">
        <v>42</v>
      </c>
      <c r="S16" t="s">
        <v>43</v>
      </c>
      <c r="T16" t="s">
        <v>44</v>
      </c>
      <c r="U16" s="1">
        <v>40943</v>
      </c>
      <c r="V16" s="1">
        <v>42923</v>
      </c>
      <c r="W16" t="s">
        <v>97</v>
      </c>
      <c r="X16" t="s">
        <v>56</v>
      </c>
      <c r="Y16" t="s">
        <v>47</v>
      </c>
      <c r="Z16" t="s">
        <v>48</v>
      </c>
      <c r="AA16">
        <v>22</v>
      </c>
      <c r="AB16" t="s">
        <v>110</v>
      </c>
      <c r="AC16" t="s">
        <v>60</v>
      </c>
      <c r="AD16">
        <v>5</v>
      </c>
      <c r="AE16">
        <v>5</v>
      </c>
      <c r="AF16">
        <v>0</v>
      </c>
      <c r="AG16" s="1">
        <v>42769</v>
      </c>
      <c r="AH16">
        <v>0</v>
      </c>
      <c r="AI16">
        <v>1</v>
      </c>
    </row>
    <row r="17" spans="1:35" x14ac:dyDescent="0.35">
      <c r="A17" t="s">
        <v>111</v>
      </c>
      <c r="B17">
        <v>10061</v>
      </c>
      <c r="C17">
        <f t="shared" si="4"/>
        <v>23133.600000000002</v>
      </c>
      <c r="D17">
        <f t="shared" si="0"/>
        <v>17350.2</v>
      </c>
      <c r="E17">
        <f t="shared" si="1"/>
        <v>8675.1</v>
      </c>
      <c r="F17">
        <f t="shared" si="2"/>
        <v>2891.7000000000003</v>
      </c>
      <c r="G17">
        <f t="shared" si="3"/>
        <v>5783.4000000000005</v>
      </c>
      <c r="H17">
        <v>57834</v>
      </c>
      <c r="I17">
        <v>1</v>
      </c>
      <c r="J17">
        <v>19</v>
      </c>
      <c r="K17" t="s">
        <v>38</v>
      </c>
      <c r="L17" t="s">
        <v>39</v>
      </c>
      <c r="M17">
        <v>2050</v>
      </c>
      <c r="N17" s="1">
        <v>29686</v>
      </c>
      <c r="P17" t="s">
        <v>40</v>
      </c>
      <c r="Q17" t="s">
        <v>41</v>
      </c>
      <c r="R17" t="s">
        <v>42</v>
      </c>
      <c r="S17" t="s">
        <v>43</v>
      </c>
      <c r="T17" t="s">
        <v>44</v>
      </c>
      <c r="U17" s="1">
        <v>40578</v>
      </c>
      <c r="V17" s="1">
        <v>42924</v>
      </c>
      <c r="W17" t="s">
        <v>112</v>
      </c>
      <c r="X17" t="s">
        <v>113</v>
      </c>
      <c r="Y17" t="s">
        <v>47</v>
      </c>
      <c r="Z17" t="s">
        <v>107</v>
      </c>
      <c r="AA17">
        <v>18</v>
      </c>
      <c r="AB17" t="s">
        <v>74</v>
      </c>
      <c r="AC17" t="s">
        <v>60</v>
      </c>
      <c r="AD17">
        <v>5</v>
      </c>
      <c r="AE17">
        <v>4</v>
      </c>
      <c r="AF17">
        <v>0</v>
      </c>
      <c r="AG17" s="1">
        <v>42859</v>
      </c>
      <c r="AH17">
        <v>0</v>
      </c>
      <c r="AI17">
        <v>20</v>
      </c>
    </row>
    <row r="18" spans="1:35" x14ac:dyDescent="0.35">
      <c r="A18" t="s">
        <v>114</v>
      </c>
      <c r="B18">
        <v>10023</v>
      </c>
      <c r="C18">
        <f t="shared" si="4"/>
        <v>28052.400000000001</v>
      </c>
      <c r="D18">
        <f t="shared" si="0"/>
        <v>21039.3</v>
      </c>
      <c r="E18">
        <f t="shared" si="1"/>
        <v>10519.65</v>
      </c>
      <c r="F18">
        <f t="shared" si="2"/>
        <v>3506.55</v>
      </c>
      <c r="G18">
        <f t="shared" si="3"/>
        <v>7013.1</v>
      </c>
      <c r="H18">
        <v>70131</v>
      </c>
      <c r="I18">
        <v>0</v>
      </c>
      <c r="J18">
        <v>20</v>
      </c>
      <c r="K18" t="s">
        <v>63</v>
      </c>
      <c r="L18" t="s">
        <v>39</v>
      </c>
      <c r="M18">
        <v>2145</v>
      </c>
      <c r="N18" s="1">
        <v>24208</v>
      </c>
      <c r="P18" t="s">
        <v>64</v>
      </c>
      <c r="Q18" t="s">
        <v>54</v>
      </c>
      <c r="R18" t="s">
        <v>42</v>
      </c>
      <c r="S18" t="s">
        <v>43</v>
      </c>
      <c r="T18" t="s">
        <v>44</v>
      </c>
      <c r="U18" s="1">
        <v>42558</v>
      </c>
      <c r="W18" t="s">
        <v>45</v>
      </c>
      <c r="X18" t="s">
        <v>46</v>
      </c>
      <c r="Y18" t="s">
        <v>47</v>
      </c>
      <c r="Z18" t="s">
        <v>107</v>
      </c>
      <c r="AA18">
        <v>18</v>
      </c>
      <c r="AB18" t="s">
        <v>84</v>
      </c>
      <c r="AC18" t="s">
        <v>50</v>
      </c>
      <c r="AD18">
        <v>4.4000000000000004</v>
      </c>
      <c r="AE18">
        <v>3</v>
      </c>
      <c r="AF18">
        <v>0</v>
      </c>
      <c r="AG18" t="s">
        <v>115</v>
      </c>
      <c r="AH18">
        <v>0</v>
      </c>
      <c r="AI18">
        <v>16</v>
      </c>
    </row>
    <row r="19" spans="1:35" x14ac:dyDescent="0.35">
      <c r="A19" t="s">
        <v>116</v>
      </c>
      <c r="B19">
        <v>10055</v>
      </c>
      <c r="C19">
        <f t="shared" si="4"/>
        <v>23610.400000000001</v>
      </c>
      <c r="D19">
        <f t="shared" si="0"/>
        <v>17707.8</v>
      </c>
      <c r="E19">
        <f t="shared" si="1"/>
        <v>8853.9</v>
      </c>
      <c r="F19">
        <f t="shared" si="2"/>
        <v>2951.3</v>
      </c>
      <c r="G19">
        <f t="shared" si="3"/>
        <v>5902.6</v>
      </c>
      <c r="H19">
        <v>59026</v>
      </c>
      <c r="I19">
        <v>0</v>
      </c>
      <c r="J19">
        <v>19</v>
      </c>
      <c r="K19" t="s">
        <v>38</v>
      </c>
      <c r="L19" t="s">
        <v>39</v>
      </c>
      <c r="M19">
        <v>1915</v>
      </c>
      <c r="N19" s="1">
        <v>25723</v>
      </c>
      <c r="P19" t="s">
        <v>64</v>
      </c>
      <c r="Q19" t="s">
        <v>41</v>
      </c>
      <c r="R19" t="s">
        <v>117</v>
      </c>
      <c r="S19" t="s">
        <v>43</v>
      </c>
      <c r="T19" t="s">
        <v>44</v>
      </c>
      <c r="U19" s="1">
        <v>40637</v>
      </c>
      <c r="W19" t="s">
        <v>45</v>
      </c>
      <c r="X19" t="s">
        <v>46</v>
      </c>
      <c r="Y19" t="s">
        <v>47</v>
      </c>
      <c r="Z19" t="s">
        <v>69</v>
      </c>
      <c r="AA19">
        <v>16</v>
      </c>
      <c r="AB19" t="s">
        <v>74</v>
      </c>
      <c r="AC19" t="s">
        <v>60</v>
      </c>
      <c r="AD19">
        <v>5</v>
      </c>
      <c r="AE19">
        <v>5</v>
      </c>
      <c r="AF19">
        <v>0</v>
      </c>
      <c r="AG19" t="s">
        <v>115</v>
      </c>
      <c r="AH19">
        <v>0</v>
      </c>
      <c r="AI19">
        <v>12</v>
      </c>
    </row>
    <row r="20" spans="1:35" x14ac:dyDescent="0.35">
      <c r="A20" t="s">
        <v>118</v>
      </c>
      <c r="B20">
        <v>10245</v>
      </c>
      <c r="C20">
        <f t="shared" si="4"/>
        <v>44000</v>
      </c>
      <c r="D20">
        <f t="shared" si="0"/>
        <v>33000</v>
      </c>
      <c r="E20">
        <f t="shared" si="1"/>
        <v>16500</v>
      </c>
      <c r="F20">
        <f t="shared" si="2"/>
        <v>5500</v>
      </c>
      <c r="G20">
        <f t="shared" si="3"/>
        <v>11000</v>
      </c>
      <c r="H20">
        <v>110000</v>
      </c>
      <c r="I20">
        <v>1</v>
      </c>
      <c r="J20">
        <v>8</v>
      </c>
      <c r="K20" t="s">
        <v>119</v>
      </c>
      <c r="L20" t="s">
        <v>39</v>
      </c>
      <c r="M20">
        <v>2026</v>
      </c>
      <c r="N20" s="1">
        <v>31506</v>
      </c>
      <c r="P20" t="s">
        <v>64</v>
      </c>
      <c r="Q20" t="s">
        <v>41</v>
      </c>
      <c r="R20" t="s">
        <v>42</v>
      </c>
      <c r="S20" t="s">
        <v>96</v>
      </c>
      <c r="T20" t="s">
        <v>44</v>
      </c>
      <c r="U20" s="1">
        <v>41827</v>
      </c>
      <c r="V20" s="1">
        <v>42347</v>
      </c>
      <c r="W20" t="s">
        <v>120</v>
      </c>
      <c r="X20" t="s">
        <v>113</v>
      </c>
      <c r="Y20" t="s">
        <v>57</v>
      </c>
      <c r="Z20" t="s">
        <v>58</v>
      </c>
      <c r="AA20">
        <v>4</v>
      </c>
      <c r="AB20" t="s">
        <v>74</v>
      </c>
      <c r="AC20" t="s">
        <v>60</v>
      </c>
      <c r="AD20">
        <v>4.5</v>
      </c>
      <c r="AE20">
        <v>4</v>
      </c>
      <c r="AF20">
        <v>5</v>
      </c>
      <c r="AG20" t="s">
        <v>121</v>
      </c>
      <c r="AH20">
        <v>0</v>
      </c>
      <c r="AI20">
        <v>8</v>
      </c>
    </row>
    <row r="21" spans="1:35" x14ac:dyDescent="0.35">
      <c r="A21" t="s">
        <v>122</v>
      </c>
      <c r="B21">
        <v>10277</v>
      </c>
      <c r="C21">
        <f t="shared" si="4"/>
        <v>21300</v>
      </c>
      <c r="D21">
        <f t="shared" si="0"/>
        <v>15975</v>
      </c>
      <c r="E21">
        <f t="shared" si="1"/>
        <v>7987.5</v>
      </c>
      <c r="F21">
        <f t="shared" si="2"/>
        <v>2662.5</v>
      </c>
      <c r="G21">
        <f t="shared" si="3"/>
        <v>5325</v>
      </c>
      <c r="H21">
        <v>53250</v>
      </c>
      <c r="I21">
        <v>0</v>
      </c>
      <c r="J21">
        <v>19</v>
      </c>
      <c r="K21" t="s">
        <v>38</v>
      </c>
      <c r="L21" t="s">
        <v>39</v>
      </c>
      <c r="M21">
        <v>2452</v>
      </c>
      <c r="N21" s="1">
        <v>29010</v>
      </c>
      <c r="P21" t="s">
        <v>40</v>
      </c>
      <c r="Q21" t="s">
        <v>41</v>
      </c>
      <c r="R21" t="s">
        <v>42</v>
      </c>
      <c r="S21" t="s">
        <v>43</v>
      </c>
      <c r="T21" t="s">
        <v>123</v>
      </c>
      <c r="U21" s="1">
        <v>41493</v>
      </c>
      <c r="W21" t="s">
        <v>45</v>
      </c>
      <c r="X21" t="s">
        <v>46</v>
      </c>
      <c r="Y21" t="s">
        <v>47</v>
      </c>
      <c r="Z21" t="s">
        <v>73</v>
      </c>
      <c r="AB21" t="s">
        <v>49</v>
      </c>
      <c r="AC21" t="s">
        <v>60</v>
      </c>
      <c r="AD21">
        <v>4.2</v>
      </c>
      <c r="AE21">
        <v>4</v>
      </c>
      <c r="AF21">
        <v>0</v>
      </c>
      <c r="AG21" s="1">
        <v>43770</v>
      </c>
      <c r="AH21">
        <v>0</v>
      </c>
      <c r="AI21">
        <v>13</v>
      </c>
    </row>
    <row r="22" spans="1:35" x14ac:dyDescent="0.35">
      <c r="A22" t="s">
        <v>124</v>
      </c>
      <c r="B22">
        <v>10046</v>
      </c>
      <c r="C22">
        <f t="shared" si="4"/>
        <v>20417.600000000002</v>
      </c>
      <c r="D22">
        <f t="shared" si="0"/>
        <v>15313.199999999999</v>
      </c>
      <c r="E22">
        <f t="shared" si="1"/>
        <v>7656.5999999999995</v>
      </c>
      <c r="F22">
        <f t="shared" si="2"/>
        <v>2552.2000000000003</v>
      </c>
      <c r="G22">
        <f t="shared" si="3"/>
        <v>5104.4000000000005</v>
      </c>
      <c r="H22">
        <v>51044</v>
      </c>
      <c r="I22">
        <v>0</v>
      </c>
      <c r="J22">
        <v>19</v>
      </c>
      <c r="K22" t="s">
        <v>38</v>
      </c>
      <c r="L22" t="s">
        <v>39</v>
      </c>
      <c r="M22">
        <v>2072</v>
      </c>
      <c r="N22" s="1">
        <v>25724</v>
      </c>
      <c r="P22" t="s">
        <v>40</v>
      </c>
      <c r="Q22" t="s">
        <v>41</v>
      </c>
      <c r="R22" t="s">
        <v>42</v>
      </c>
      <c r="S22" t="s">
        <v>96</v>
      </c>
      <c r="T22" t="s">
        <v>44</v>
      </c>
      <c r="U22" s="1">
        <v>40943</v>
      </c>
      <c r="W22" t="s">
        <v>45</v>
      </c>
      <c r="X22" t="s">
        <v>46</v>
      </c>
      <c r="Y22" t="s">
        <v>47</v>
      </c>
      <c r="Z22" t="s">
        <v>76</v>
      </c>
      <c r="AA22">
        <v>11</v>
      </c>
      <c r="AB22" t="s">
        <v>74</v>
      </c>
      <c r="AC22" t="s">
        <v>60</v>
      </c>
      <c r="AD22">
        <v>5</v>
      </c>
      <c r="AE22">
        <v>3</v>
      </c>
      <c r="AF22">
        <v>0</v>
      </c>
      <c r="AG22" t="s">
        <v>115</v>
      </c>
      <c r="AH22">
        <v>0</v>
      </c>
      <c r="AI22">
        <v>13</v>
      </c>
    </row>
    <row r="23" spans="1:35" x14ac:dyDescent="0.35">
      <c r="A23" t="s">
        <v>125</v>
      </c>
      <c r="B23">
        <v>10226</v>
      </c>
      <c r="C23">
        <f t="shared" si="4"/>
        <v>25967.600000000002</v>
      </c>
      <c r="D23">
        <f t="shared" si="0"/>
        <v>19475.7</v>
      </c>
      <c r="E23">
        <f t="shared" si="1"/>
        <v>9737.85</v>
      </c>
      <c r="F23">
        <f t="shared" si="2"/>
        <v>3245.9500000000003</v>
      </c>
      <c r="G23">
        <f t="shared" si="3"/>
        <v>6491.9000000000005</v>
      </c>
      <c r="H23">
        <v>64919</v>
      </c>
      <c r="I23">
        <v>0</v>
      </c>
      <c r="J23">
        <v>19</v>
      </c>
      <c r="K23" t="s">
        <v>38</v>
      </c>
      <c r="L23" t="s">
        <v>39</v>
      </c>
      <c r="M23">
        <v>2027</v>
      </c>
      <c r="N23" s="1">
        <v>21342</v>
      </c>
      <c r="P23" t="s">
        <v>64</v>
      </c>
      <c r="Q23" t="s">
        <v>71</v>
      </c>
      <c r="R23" t="s">
        <v>42</v>
      </c>
      <c r="S23" t="s">
        <v>43</v>
      </c>
      <c r="T23" t="s">
        <v>123</v>
      </c>
      <c r="U23" s="1">
        <v>41493</v>
      </c>
      <c r="W23" t="s">
        <v>45</v>
      </c>
      <c r="X23" t="s">
        <v>46</v>
      </c>
      <c r="Y23" t="s">
        <v>47</v>
      </c>
      <c r="Z23" t="s">
        <v>83</v>
      </c>
      <c r="AA23">
        <v>19</v>
      </c>
      <c r="AB23" t="s">
        <v>59</v>
      </c>
      <c r="AC23" t="s">
        <v>60</v>
      </c>
      <c r="AD23">
        <v>4.2</v>
      </c>
      <c r="AE23">
        <v>3</v>
      </c>
      <c r="AF23">
        <v>0</v>
      </c>
      <c r="AG23" s="1">
        <v>43739</v>
      </c>
      <c r="AH23">
        <v>0</v>
      </c>
      <c r="AI23">
        <v>2</v>
      </c>
    </row>
    <row r="24" spans="1:35" x14ac:dyDescent="0.35">
      <c r="A24" t="s">
        <v>126</v>
      </c>
      <c r="B24">
        <v>10003</v>
      </c>
      <c r="C24">
        <f t="shared" si="4"/>
        <v>25164</v>
      </c>
      <c r="D24">
        <f t="shared" si="0"/>
        <v>18873</v>
      </c>
      <c r="E24">
        <f t="shared" si="1"/>
        <v>9436.5</v>
      </c>
      <c r="F24">
        <f t="shared" si="2"/>
        <v>3145.5</v>
      </c>
      <c r="G24">
        <f t="shared" si="3"/>
        <v>6291</v>
      </c>
      <c r="H24">
        <v>62910</v>
      </c>
      <c r="I24">
        <v>0</v>
      </c>
      <c r="J24">
        <v>19</v>
      </c>
      <c r="K24" t="s">
        <v>38</v>
      </c>
      <c r="L24" t="s">
        <v>39</v>
      </c>
      <c r="M24">
        <v>2031</v>
      </c>
      <c r="N24" s="1">
        <v>32517</v>
      </c>
      <c r="P24" t="s">
        <v>64</v>
      </c>
      <c r="Q24" t="s">
        <v>54</v>
      </c>
      <c r="R24" t="s">
        <v>42</v>
      </c>
      <c r="S24" t="s">
        <v>43</v>
      </c>
      <c r="T24" t="s">
        <v>44</v>
      </c>
      <c r="U24" s="1">
        <v>41827</v>
      </c>
      <c r="W24" t="s">
        <v>45</v>
      </c>
      <c r="X24" t="s">
        <v>46</v>
      </c>
      <c r="Y24" t="s">
        <v>47</v>
      </c>
      <c r="Z24" t="s">
        <v>88</v>
      </c>
      <c r="AA24">
        <v>12</v>
      </c>
      <c r="AB24" t="s">
        <v>59</v>
      </c>
      <c r="AC24" t="s">
        <v>50</v>
      </c>
      <c r="AD24">
        <v>5</v>
      </c>
      <c r="AE24">
        <v>3</v>
      </c>
      <c r="AF24">
        <v>0</v>
      </c>
      <c r="AG24" t="s">
        <v>127</v>
      </c>
      <c r="AH24">
        <v>0</v>
      </c>
      <c r="AI24">
        <v>19</v>
      </c>
    </row>
    <row r="25" spans="1:35" x14ac:dyDescent="0.35">
      <c r="A25" t="s">
        <v>128</v>
      </c>
      <c r="B25">
        <v>10294</v>
      </c>
      <c r="C25">
        <f t="shared" si="4"/>
        <v>26576.400000000001</v>
      </c>
      <c r="D25">
        <f t="shared" si="0"/>
        <v>19932.3</v>
      </c>
      <c r="E25">
        <f t="shared" si="1"/>
        <v>9966.15</v>
      </c>
      <c r="F25">
        <f t="shared" si="2"/>
        <v>3322.05</v>
      </c>
      <c r="G25">
        <f t="shared" si="3"/>
        <v>6644.1</v>
      </c>
      <c r="H25">
        <v>66441</v>
      </c>
      <c r="I25">
        <v>0</v>
      </c>
      <c r="J25">
        <v>20</v>
      </c>
      <c r="K25" t="s">
        <v>63</v>
      </c>
      <c r="L25" t="s">
        <v>39</v>
      </c>
      <c r="M25">
        <v>2171</v>
      </c>
      <c r="N25" s="1">
        <v>32883</v>
      </c>
      <c r="P25" t="s">
        <v>64</v>
      </c>
      <c r="Q25" t="s">
        <v>41</v>
      </c>
      <c r="R25" t="s">
        <v>42</v>
      </c>
      <c r="S25" t="s">
        <v>43</v>
      </c>
      <c r="T25" t="s">
        <v>44</v>
      </c>
      <c r="U25" s="1">
        <v>40637</v>
      </c>
      <c r="W25" t="s">
        <v>45</v>
      </c>
      <c r="X25" t="s">
        <v>46</v>
      </c>
      <c r="Y25" t="s">
        <v>47</v>
      </c>
      <c r="Z25" t="s">
        <v>48</v>
      </c>
      <c r="AA25">
        <v>22</v>
      </c>
      <c r="AB25" t="s">
        <v>129</v>
      </c>
      <c r="AC25" t="s">
        <v>130</v>
      </c>
      <c r="AD25">
        <v>2</v>
      </c>
      <c r="AE25">
        <v>3</v>
      </c>
      <c r="AF25">
        <v>0</v>
      </c>
      <c r="AG25" t="s">
        <v>127</v>
      </c>
      <c r="AH25">
        <v>2</v>
      </c>
      <c r="AI25">
        <v>3</v>
      </c>
    </row>
    <row r="26" spans="1:35" x14ac:dyDescent="0.35">
      <c r="A26" t="s">
        <v>131</v>
      </c>
      <c r="B26">
        <v>10267</v>
      </c>
      <c r="C26">
        <f t="shared" si="4"/>
        <v>23126</v>
      </c>
      <c r="D26">
        <f t="shared" si="0"/>
        <v>17344.5</v>
      </c>
      <c r="E26">
        <f t="shared" si="1"/>
        <v>8672.25</v>
      </c>
      <c r="F26">
        <f t="shared" si="2"/>
        <v>2890.75</v>
      </c>
      <c r="G26">
        <f t="shared" si="3"/>
        <v>5781.5</v>
      </c>
      <c r="H26">
        <v>57815</v>
      </c>
      <c r="I26">
        <v>1</v>
      </c>
      <c r="J26">
        <v>20</v>
      </c>
      <c r="K26" t="s">
        <v>63</v>
      </c>
      <c r="L26" t="s">
        <v>39</v>
      </c>
      <c r="M26">
        <v>2210</v>
      </c>
      <c r="N26" s="1">
        <v>32884</v>
      </c>
      <c r="P26" t="s">
        <v>64</v>
      </c>
      <c r="Q26" t="s">
        <v>41</v>
      </c>
      <c r="R26" t="s">
        <v>42</v>
      </c>
      <c r="S26" t="s">
        <v>43</v>
      </c>
      <c r="T26" t="s">
        <v>44</v>
      </c>
      <c r="U26" s="1">
        <v>40817</v>
      </c>
      <c r="V26" s="1">
        <v>41733</v>
      </c>
      <c r="W26" t="s">
        <v>55</v>
      </c>
      <c r="X26" t="s">
        <v>56</v>
      </c>
      <c r="Y26" t="s">
        <v>47</v>
      </c>
      <c r="Z26" t="s">
        <v>69</v>
      </c>
      <c r="AA26">
        <v>16</v>
      </c>
      <c r="AB26" t="s">
        <v>74</v>
      </c>
      <c r="AC26" t="s">
        <v>60</v>
      </c>
      <c r="AD26">
        <v>4.8</v>
      </c>
      <c r="AE26">
        <v>5</v>
      </c>
      <c r="AF26">
        <v>0</v>
      </c>
      <c r="AG26" s="1">
        <v>41732</v>
      </c>
      <c r="AH26">
        <v>0</v>
      </c>
      <c r="AI26">
        <v>5</v>
      </c>
    </row>
    <row r="27" spans="1:35" x14ac:dyDescent="0.35">
      <c r="A27" t="s">
        <v>132</v>
      </c>
      <c r="B27">
        <v>10199</v>
      </c>
      <c r="C27">
        <f t="shared" si="4"/>
        <v>41445.200000000004</v>
      </c>
      <c r="D27">
        <f t="shared" si="0"/>
        <v>31083.899999999998</v>
      </c>
      <c r="E27">
        <f t="shared" si="1"/>
        <v>15541.949999999999</v>
      </c>
      <c r="F27">
        <f t="shared" si="2"/>
        <v>5180.6500000000005</v>
      </c>
      <c r="G27">
        <f t="shared" si="3"/>
        <v>10361.300000000001</v>
      </c>
      <c r="H27">
        <v>103613</v>
      </c>
      <c r="I27">
        <v>1</v>
      </c>
      <c r="J27">
        <v>30</v>
      </c>
      <c r="K27" t="s">
        <v>133</v>
      </c>
      <c r="L27" t="s">
        <v>134</v>
      </c>
      <c r="M27">
        <v>6033</v>
      </c>
      <c r="N27" s="1">
        <v>23388</v>
      </c>
      <c r="P27" t="s">
        <v>40</v>
      </c>
      <c r="Q27" t="s">
        <v>41</v>
      </c>
      <c r="R27" t="s">
        <v>42</v>
      </c>
      <c r="S27" t="s">
        <v>43</v>
      </c>
      <c r="T27" t="s">
        <v>87</v>
      </c>
      <c r="U27" s="1">
        <v>41827</v>
      </c>
      <c r="V27" s="1">
        <v>42558</v>
      </c>
      <c r="W27" t="s">
        <v>135</v>
      </c>
      <c r="X27" t="s">
        <v>113</v>
      </c>
      <c r="Y27" t="s">
        <v>57</v>
      </c>
      <c r="Z27" t="s">
        <v>58</v>
      </c>
      <c r="AA27">
        <v>4</v>
      </c>
      <c r="AB27" t="s">
        <v>49</v>
      </c>
      <c r="AC27" t="s">
        <v>60</v>
      </c>
      <c r="AD27">
        <v>3.5</v>
      </c>
      <c r="AE27">
        <v>5</v>
      </c>
      <c r="AF27">
        <v>7</v>
      </c>
      <c r="AG27" s="1">
        <v>42644</v>
      </c>
      <c r="AH27">
        <v>0</v>
      </c>
      <c r="AI27">
        <v>2</v>
      </c>
    </row>
    <row r="28" spans="1:35" x14ac:dyDescent="0.35">
      <c r="A28" t="s">
        <v>136</v>
      </c>
      <c r="B28">
        <v>10081</v>
      </c>
      <c r="C28">
        <f t="shared" si="4"/>
        <v>42546.8</v>
      </c>
      <c r="D28">
        <f t="shared" si="0"/>
        <v>31910.1</v>
      </c>
      <c r="E28">
        <f t="shared" si="1"/>
        <v>15955.05</v>
      </c>
      <c r="F28">
        <f t="shared" si="2"/>
        <v>5318.35</v>
      </c>
      <c r="G28">
        <f t="shared" si="3"/>
        <v>10636.7</v>
      </c>
      <c r="H28">
        <v>106367</v>
      </c>
      <c r="I28">
        <v>0</v>
      </c>
      <c r="J28">
        <v>26</v>
      </c>
      <c r="K28" t="s">
        <v>137</v>
      </c>
      <c r="L28" t="s">
        <v>39</v>
      </c>
      <c r="M28">
        <v>2468</v>
      </c>
      <c r="N28" s="1">
        <v>31871</v>
      </c>
      <c r="P28" t="s">
        <v>64</v>
      </c>
      <c r="Q28" t="s">
        <v>54</v>
      </c>
      <c r="R28" t="s">
        <v>42</v>
      </c>
      <c r="S28" t="s">
        <v>43</v>
      </c>
      <c r="T28" t="s">
        <v>87</v>
      </c>
      <c r="U28" s="1">
        <v>42223</v>
      </c>
      <c r="W28" t="s">
        <v>45</v>
      </c>
      <c r="X28" t="s">
        <v>46</v>
      </c>
      <c r="Y28" t="s">
        <v>138</v>
      </c>
      <c r="Z28" t="s">
        <v>139</v>
      </c>
      <c r="AA28">
        <v>3</v>
      </c>
      <c r="AB28" t="s">
        <v>89</v>
      </c>
      <c r="AC28" t="s">
        <v>60</v>
      </c>
      <c r="AD28">
        <v>5</v>
      </c>
      <c r="AE28">
        <v>4</v>
      </c>
      <c r="AF28">
        <v>3</v>
      </c>
      <c r="AG28" t="s">
        <v>94</v>
      </c>
      <c r="AH28">
        <v>0</v>
      </c>
      <c r="AI28">
        <v>4</v>
      </c>
    </row>
    <row r="29" spans="1:35" x14ac:dyDescent="0.35">
      <c r="A29" t="s">
        <v>140</v>
      </c>
      <c r="B29">
        <v>10175</v>
      </c>
      <c r="C29">
        <f t="shared" si="4"/>
        <v>29724.800000000003</v>
      </c>
      <c r="D29">
        <f t="shared" si="0"/>
        <v>22293.599999999999</v>
      </c>
      <c r="E29">
        <f t="shared" si="1"/>
        <v>11146.8</v>
      </c>
      <c r="F29">
        <f t="shared" si="2"/>
        <v>3715.6000000000004</v>
      </c>
      <c r="G29">
        <f t="shared" si="3"/>
        <v>7431.2000000000007</v>
      </c>
      <c r="H29">
        <v>74312</v>
      </c>
      <c r="I29">
        <v>1</v>
      </c>
      <c r="J29">
        <v>18</v>
      </c>
      <c r="K29" t="s">
        <v>141</v>
      </c>
      <c r="L29" t="s">
        <v>39</v>
      </c>
      <c r="M29">
        <v>1901</v>
      </c>
      <c r="N29" s="1">
        <v>25844</v>
      </c>
      <c r="P29" t="s">
        <v>40</v>
      </c>
      <c r="Q29" t="s">
        <v>41</v>
      </c>
      <c r="R29" t="s">
        <v>42</v>
      </c>
      <c r="S29" t="s">
        <v>43</v>
      </c>
      <c r="T29" t="s">
        <v>123</v>
      </c>
      <c r="U29" s="1">
        <v>41493</v>
      </c>
      <c r="V29" s="1">
        <v>41828</v>
      </c>
      <c r="W29" t="s">
        <v>142</v>
      </c>
      <c r="X29" t="s">
        <v>56</v>
      </c>
      <c r="Y29" t="s">
        <v>47</v>
      </c>
      <c r="Z29" t="s">
        <v>143</v>
      </c>
      <c r="AA29">
        <v>2</v>
      </c>
      <c r="AB29" t="s">
        <v>59</v>
      </c>
      <c r="AC29" t="s">
        <v>60</v>
      </c>
      <c r="AD29">
        <v>3.39</v>
      </c>
      <c r="AE29">
        <v>3</v>
      </c>
      <c r="AF29">
        <v>0</v>
      </c>
      <c r="AG29" t="s">
        <v>144</v>
      </c>
      <c r="AH29">
        <v>0</v>
      </c>
      <c r="AI29">
        <v>14</v>
      </c>
    </row>
    <row r="30" spans="1:35" x14ac:dyDescent="0.35">
      <c r="A30" t="s">
        <v>145</v>
      </c>
      <c r="B30">
        <v>10177</v>
      </c>
      <c r="C30">
        <f t="shared" si="4"/>
        <v>21396.800000000003</v>
      </c>
      <c r="D30">
        <f t="shared" si="0"/>
        <v>16047.599999999999</v>
      </c>
      <c r="E30">
        <f t="shared" si="1"/>
        <v>8023.7999999999993</v>
      </c>
      <c r="F30">
        <f t="shared" si="2"/>
        <v>2674.6000000000004</v>
      </c>
      <c r="G30">
        <f t="shared" si="3"/>
        <v>5349.2000000000007</v>
      </c>
      <c r="H30">
        <v>53492</v>
      </c>
      <c r="I30">
        <v>1</v>
      </c>
      <c r="J30">
        <v>19</v>
      </c>
      <c r="K30" t="s">
        <v>38</v>
      </c>
      <c r="L30" t="s">
        <v>39</v>
      </c>
      <c r="M30">
        <v>1701</v>
      </c>
      <c r="N30" s="1">
        <v>33150</v>
      </c>
      <c r="P30" t="s">
        <v>64</v>
      </c>
      <c r="Q30" t="s">
        <v>54</v>
      </c>
      <c r="R30" t="s">
        <v>42</v>
      </c>
      <c r="S30" t="s">
        <v>43</v>
      </c>
      <c r="T30" t="s">
        <v>44</v>
      </c>
      <c r="U30" s="1">
        <v>40943</v>
      </c>
      <c r="V30" s="1">
        <v>41829</v>
      </c>
      <c r="W30" t="s">
        <v>97</v>
      </c>
      <c r="X30" t="s">
        <v>56</v>
      </c>
      <c r="Y30" t="s">
        <v>47</v>
      </c>
      <c r="Z30" t="s">
        <v>98</v>
      </c>
      <c r="AA30">
        <v>14</v>
      </c>
      <c r="AB30" t="s">
        <v>74</v>
      </c>
      <c r="AC30" t="s">
        <v>60</v>
      </c>
      <c r="AD30">
        <v>3.35</v>
      </c>
      <c r="AE30">
        <v>4</v>
      </c>
      <c r="AF30">
        <v>0</v>
      </c>
      <c r="AG30" s="1">
        <v>41367</v>
      </c>
      <c r="AH30">
        <v>0</v>
      </c>
      <c r="AI30">
        <v>6</v>
      </c>
    </row>
    <row r="31" spans="1:35" x14ac:dyDescent="0.35">
      <c r="A31" t="s">
        <v>146</v>
      </c>
      <c r="B31">
        <v>10238</v>
      </c>
      <c r="C31">
        <f t="shared" si="4"/>
        <v>25200</v>
      </c>
      <c r="D31">
        <f t="shared" si="0"/>
        <v>18900</v>
      </c>
      <c r="E31">
        <f t="shared" si="1"/>
        <v>9450</v>
      </c>
      <c r="F31">
        <f t="shared" si="2"/>
        <v>3150</v>
      </c>
      <c r="G31">
        <f t="shared" si="3"/>
        <v>6300</v>
      </c>
      <c r="H31">
        <v>63000</v>
      </c>
      <c r="I31">
        <v>0</v>
      </c>
      <c r="J31">
        <v>1</v>
      </c>
      <c r="K31" t="s">
        <v>147</v>
      </c>
      <c r="L31" t="s">
        <v>39</v>
      </c>
      <c r="M31">
        <v>1450</v>
      </c>
      <c r="N31" s="1">
        <v>32055</v>
      </c>
      <c r="P31" t="s">
        <v>64</v>
      </c>
      <c r="Q31" t="s">
        <v>54</v>
      </c>
      <c r="R31" t="s">
        <v>42</v>
      </c>
      <c r="S31" t="s">
        <v>43</v>
      </c>
      <c r="T31" t="s">
        <v>87</v>
      </c>
      <c r="U31" s="1">
        <v>39542</v>
      </c>
      <c r="W31" t="s">
        <v>45</v>
      </c>
      <c r="X31" t="s">
        <v>46</v>
      </c>
      <c r="Y31" t="s">
        <v>138</v>
      </c>
      <c r="Z31" t="s">
        <v>139</v>
      </c>
      <c r="AA31">
        <v>1</v>
      </c>
      <c r="AB31" t="s">
        <v>89</v>
      </c>
      <c r="AC31" t="s">
        <v>60</v>
      </c>
      <c r="AD31">
        <v>4.5</v>
      </c>
      <c r="AE31">
        <v>2</v>
      </c>
      <c r="AF31">
        <v>6</v>
      </c>
      <c r="AG31" t="s">
        <v>148</v>
      </c>
      <c r="AH31">
        <v>0</v>
      </c>
      <c r="AI31">
        <v>14</v>
      </c>
    </row>
    <row r="32" spans="1:35" x14ac:dyDescent="0.35">
      <c r="A32" t="s">
        <v>149</v>
      </c>
      <c r="B32">
        <v>10184</v>
      </c>
      <c r="C32">
        <f t="shared" si="4"/>
        <v>26115.200000000001</v>
      </c>
      <c r="D32">
        <f t="shared" si="0"/>
        <v>19586.399999999998</v>
      </c>
      <c r="E32">
        <f t="shared" si="1"/>
        <v>9793.1999999999989</v>
      </c>
      <c r="F32">
        <f t="shared" si="2"/>
        <v>3264.4</v>
      </c>
      <c r="G32">
        <f t="shared" si="3"/>
        <v>6528.8</v>
      </c>
      <c r="H32">
        <v>65288</v>
      </c>
      <c r="I32">
        <v>0</v>
      </c>
      <c r="J32">
        <v>20</v>
      </c>
      <c r="K32" t="s">
        <v>63</v>
      </c>
      <c r="L32" t="s">
        <v>39</v>
      </c>
      <c r="M32">
        <v>1013</v>
      </c>
      <c r="N32" s="1">
        <v>28039</v>
      </c>
      <c r="P32" t="s">
        <v>40</v>
      </c>
      <c r="Q32" t="s">
        <v>41</v>
      </c>
      <c r="R32" t="s">
        <v>42</v>
      </c>
      <c r="S32" t="s">
        <v>43</v>
      </c>
      <c r="T32" t="s">
        <v>44</v>
      </c>
      <c r="U32" s="1">
        <v>40637</v>
      </c>
      <c r="W32" t="s">
        <v>45</v>
      </c>
      <c r="X32" t="s">
        <v>46</v>
      </c>
      <c r="Y32" t="s">
        <v>47</v>
      </c>
      <c r="Z32" t="s">
        <v>73</v>
      </c>
      <c r="AB32" t="s">
        <v>74</v>
      </c>
      <c r="AC32" t="s">
        <v>60</v>
      </c>
      <c r="AD32">
        <v>3.19</v>
      </c>
      <c r="AE32">
        <v>3</v>
      </c>
      <c r="AF32">
        <v>0</v>
      </c>
      <c r="AG32" s="1">
        <v>43467</v>
      </c>
      <c r="AH32">
        <v>0</v>
      </c>
      <c r="AI32">
        <v>9</v>
      </c>
    </row>
    <row r="33" spans="1:35" x14ac:dyDescent="0.35">
      <c r="A33" t="s">
        <v>150</v>
      </c>
      <c r="B33">
        <v>10203</v>
      </c>
      <c r="C33">
        <f t="shared" si="4"/>
        <v>25750</v>
      </c>
      <c r="D33">
        <f t="shared" si="0"/>
        <v>19312.5</v>
      </c>
      <c r="E33">
        <f t="shared" si="1"/>
        <v>9656.25</v>
      </c>
      <c r="F33">
        <f t="shared" si="2"/>
        <v>3218.75</v>
      </c>
      <c r="G33">
        <f t="shared" si="3"/>
        <v>6437.5</v>
      </c>
      <c r="H33">
        <v>64375</v>
      </c>
      <c r="I33">
        <v>0</v>
      </c>
      <c r="J33">
        <v>19</v>
      </c>
      <c r="K33" t="s">
        <v>38</v>
      </c>
      <c r="L33" t="s">
        <v>39</v>
      </c>
      <c r="M33">
        <v>2043</v>
      </c>
      <c r="N33" s="1">
        <v>24752</v>
      </c>
      <c r="P33" t="s">
        <v>64</v>
      </c>
      <c r="Q33" t="s">
        <v>151</v>
      </c>
      <c r="R33" t="s">
        <v>42</v>
      </c>
      <c r="S33" t="s">
        <v>43</v>
      </c>
      <c r="T33" t="s">
        <v>87</v>
      </c>
      <c r="U33" s="1">
        <v>41589</v>
      </c>
      <c r="W33" t="s">
        <v>45</v>
      </c>
      <c r="X33" t="s">
        <v>46</v>
      </c>
      <c r="Y33" t="s">
        <v>47</v>
      </c>
      <c r="Z33" t="s">
        <v>66</v>
      </c>
      <c r="AA33">
        <v>20</v>
      </c>
      <c r="AB33" t="s">
        <v>89</v>
      </c>
      <c r="AC33" t="s">
        <v>60</v>
      </c>
      <c r="AD33">
        <v>3.5</v>
      </c>
      <c r="AE33">
        <v>5</v>
      </c>
      <c r="AF33">
        <v>0</v>
      </c>
      <c r="AG33" t="s">
        <v>152</v>
      </c>
      <c r="AH33">
        <v>0</v>
      </c>
      <c r="AI33">
        <v>17</v>
      </c>
    </row>
    <row r="34" spans="1:35" x14ac:dyDescent="0.35">
      <c r="A34" t="s">
        <v>153</v>
      </c>
      <c r="B34">
        <v>10188</v>
      </c>
      <c r="C34">
        <f t="shared" si="4"/>
        <v>29730.400000000001</v>
      </c>
      <c r="D34">
        <f t="shared" si="0"/>
        <v>22297.8</v>
      </c>
      <c r="E34">
        <f t="shared" si="1"/>
        <v>11148.9</v>
      </c>
      <c r="F34">
        <f t="shared" si="2"/>
        <v>3716.3</v>
      </c>
      <c r="G34">
        <f t="shared" si="3"/>
        <v>7432.6</v>
      </c>
      <c r="H34">
        <v>74326</v>
      </c>
      <c r="I34">
        <v>1</v>
      </c>
      <c r="J34">
        <v>3</v>
      </c>
      <c r="K34" t="s">
        <v>154</v>
      </c>
      <c r="L34" t="s">
        <v>155</v>
      </c>
      <c r="M34">
        <v>21851</v>
      </c>
      <c r="N34" s="1">
        <v>23382</v>
      </c>
      <c r="P34" t="s">
        <v>64</v>
      </c>
      <c r="Q34" t="s">
        <v>54</v>
      </c>
      <c r="R34" t="s">
        <v>117</v>
      </c>
      <c r="S34" t="s">
        <v>43</v>
      </c>
      <c r="T34" t="s">
        <v>87</v>
      </c>
      <c r="U34" s="1">
        <v>40637</v>
      </c>
      <c r="V34" s="1">
        <v>41678</v>
      </c>
      <c r="W34" t="s">
        <v>97</v>
      </c>
      <c r="X34" t="s">
        <v>56</v>
      </c>
      <c r="Y34" t="s">
        <v>156</v>
      </c>
      <c r="Z34" t="s">
        <v>157</v>
      </c>
      <c r="AA34">
        <v>17</v>
      </c>
      <c r="AB34" t="s">
        <v>74</v>
      </c>
      <c r="AC34" t="s">
        <v>60</v>
      </c>
      <c r="AD34">
        <v>3.14</v>
      </c>
      <c r="AE34">
        <v>5</v>
      </c>
      <c r="AF34">
        <v>0</v>
      </c>
      <c r="AG34" s="1">
        <v>41549</v>
      </c>
      <c r="AH34">
        <v>1</v>
      </c>
      <c r="AI34">
        <v>19</v>
      </c>
    </row>
    <row r="35" spans="1:35" x14ac:dyDescent="0.35">
      <c r="A35" t="s">
        <v>158</v>
      </c>
      <c r="B35">
        <v>10107</v>
      </c>
      <c r="C35">
        <f t="shared" si="4"/>
        <v>25505.200000000001</v>
      </c>
      <c r="D35">
        <f t="shared" si="0"/>
        <v>19128.899999999998</v>
      </c>
      <c r="E35">
        <f t="shared" si="1"/>
        <v>9564.4499999999989</v>
      </c>
      <c r="F35">
        <f t="shared" si="2"/>
        <v>3188.15</v>
      </c>
      <c r="G35">
        <f t="shared" si="3"/>
        <v>6376.3</v>
      </c>
      <c r="H35">
        <v>63763</v>
      </c>
      <c r="I35">
        <v>0</v>
      </c>
      <c r="J35">
        <v>20</v>
      </c>
      <c r="K35" t="s">
        <v>63</v>
      </c>
      <c r="L35" t="s">
        <v>39</v>
      </c>
      <c r="M35">
        <v>2148</v>
      </c>
      <c r="N35" s="1">
        <v>29254</v>
      </c>
      <c r="P35" t="s">
        <v>64</v>
      </c>
      <c r="Q35" t="s">
        <v>41</v>
      </c>
      <c r="R35" t="s">
        <v>42</v>
      </c>
      <c r="S35" t="s">
        <v>43</v>
      </c>
      <c r="T35" t="s">
        <v>87</v>
      </c>
      <c r="U35" s="1">
        <v>41032</v>
      </c>
      <c r="W35" t="s">
        <v>45</v>
      </c>
      <c r="X35" t="s">
        <v>46</v>
      </c>
      <c r="Y35" t="s">
        <v>47</v>
      </c>
      <c r="Z35" t="s">
        <v>76</v>
      </c>
      <c r="AA35">
        <v>11</v>
      </c>
      <c r="AB35" t="s">
        <v>84</v>
      </c>
      <c r="AC35" t="s">
        <v>60</v>
      </c>
      <c r="AD35">
        <v>4.51</v>
      </c>
      <c r="AE35">
        <v>4</v>
      </c>
      <c r="AF35">
        <v>0</v>
      </c>
      <c r="AG35" t="s">
        <v>159</v>
      </c>
      <c r="AH35">
        <v>0</v>
      </c>
      <c r="AI35">
        <v>3</v>
      </c>
    </row>
    <row r="36" spans="1:35" x14ac:dyDescent="0.35">
      <c r="A36" t="s">
        <v>160</v>
      </c>
      <c r="B36">
        <v>10181</v>
      </c>
      <c r="C36">
        <f t="shared" si="4"/>
        <v>24864.800000000003</v>
      </c>
      <c r="D36">
        <f t="shared" si="0"/>
        <v>18648.599999999999</v>
      </c>
      <c r="E36">
        <f t="shared" si="1"/>
        <v>9324.2999999999993</v>
      </c>
      <c r="F36">
        <f t="shared" si="2"/>
        <v>3108.1000000000004</v>
      </c>
      <c r="G36">
        <f t="shared" si="3"/>
        <v>6216.2000000000007</v>
      </c>
      <c r="H36">
        <v>62162</v>
      </c>
      <c r="I36">
        <v>0</v>
      </c>
      <c r="J36">
        <v>20</v>
      </c>
      <c r="K36" t="s">
        <v>63</v>
      </c>
      <c r="L36" t="s">
        <v>39</v>
      </c>
      <c r="M36">
        <v>1890</v>
      </c>
      <c r="N36" s="1">
        <v>28160</v>
      </c>
      <c r="P36" t="s">
        <v>40</v>
      </c>
      <c r="Q36" t="s">
        <v>54</v>
      </c>
      <c r="R36" t="s">
        <v>42</v>
      </c>
      <c r="S36" t="s">
        <v>43</v>
      </c>
      <c r="T36" t="s">
        <v>44</v>
      </c>
      <c r="U36" s="1">
        <v>40637</v>
      </c>
      <c r="W36" t="s">
        <v>45</v>
      </c>
      <c r="X36" t="s">
        <v>46</v>
      </c>
      <c r="Y36" t="s">
        <v>47</v>
      </c>
      <c r="Z36" t="s">
        <v>83</v>
      </c>
      <c r="AA36">
        <v>19</v>
      </c>
      <c r="AB36" t="s">
        <v>59</v>
      </c>
      <c r="AC36" t="s">
        <v>60</v>
      </c>
      <c r="AD36">
        <v>3.25</v>
      </c>
      <c r="AE36">
        <v>5</v>
      </c>
      <c r="AF36">
        <v>0</v>
      </c>
      <c r="AG36" t="s">
        <v>115</v>
      </c>
      <c r="AH36">
        <v>0</v>
      </c>
      <c r="AI36">
        <v>15</v>
      </c>
    </row>
    <row r="37" spans="1:35" x14ac:dyDescent="0.35">
      <c r="A37" t="s">
        <v>161</v>
      </c>
      <c r="B37">
        <v>10150</v>
      </c>
      <c r="C37">
        <f t="shared" si="4"/>
        <v>31076.800000000003</v>
      </c>
      <c r="D37">
        <f t="shared" si="0"/>
        <v>23307.599999999999</v>
      </c>
      <c r="E37">
        <f t="shared" si="1"/>
        <v>11653.8</v>
      </c>
      <c r="F37">
        <f t="shared" si="2"/>
        <v>3884.6000000000004</v>
      </c>
      <c r="G37">
        <f t="shared" si="3"/>
        <v>7769.2000000000007</v>
      </c>
      <c r="H37">
        <v>77692</v>
      </c>
      <c r="I37">
        <v>0</v>
      </c>
      <c r="J37">
        <v>25</v>
      </c>
      <c r="K37" t="s">
        <v>162</v>
      </c>
      <c r="L37" t="s">
        <v>39</v>
      </c>
      <c r="M37">
        <v>2184</v>
      </c>
      <c r="N37" s="1">
        <v>31083</v>
      </c>
      <c r="P37" t="s">
        <v>40</v>
      </c>
      <c r="Q37" t="s">
        <v>41</v>
      </c>
      <c r="R37" t="s">
        <v>42</v>
      </c>
      <c r="S37" t="s">
        <v>43</v>
      </c>
      <c r="T37" t="s">
        <v>44</v>
      </c>
      <c r="U37" s="1">
        <v>40638</v>
      </c>
      <c r="W37" t="s">
        <v>45</v>
      </c>
      <c r="X37" t="s">
        <v>46</v>
      </c>
      <c r="Y37" t="s">
        <v>79</v>
      </c>
      <c r="Z37" t="s">
        <v>163</v>
      </c>
      <c r="AA37">
        <v>5</v>
      </c>
      <c r="AB37" t="s">
        <v>74</v>
      </c>
      <c r="AC37" t="s">
        <v>60</v>
      </c>
      <c r="AD37">
        <v>3.84</v>
      </c>
      <c r="AE37">
        <v>3</v>
      </c>
      <c r="AF37">
        <v>5</v>
      </c>
      <c r="AG37" t="s">
        <v>152</v>
      </c>
      <c r="AH37">
        <v>0</v>
      </c>
      <c r="AI37">
        <v>4</v>
      </c>
    </row>
    <row r="38" spans="1:35" x14ac:dyDescent="0.35">
      <c r="A38" t="s">
        <v>164</v>
      </c>
      <c r="B38">
        <v>10001</v>
      </c>
      <c r="C38">
        <f t="shared" si="4"/>
        <v>29056</v>
      </c>
      <c r="D38">
        <f t="shared" si="0"/>
        <v>21792</v>
      </c>
      <c r="E38">
        <f t="shared" si="1"/>
        <v>10896</v>
      </c>
      <c r="F38">
        <f t="shared" si="2"/>
        <v>3632</v>
      </c>
      <c r="G38">
        <f t="shared" si="3"/>
        <v>7264</v>
      </c>
      <c r="H38">
        <v>72640</v>
      </c>
      <c r="I38">
        <v>0</v>
      </c>
      <c r="J38">
        <v>18</v>
      </c>
      <c r="K38" t="s">
        <v>141</v>
      </c>
      <c r="L38" t="s">
        <v>39</v>
      </c>
      <c r="M38">
        <v>2169</v>
      </c>
      <c r="N38" s="1">
        <v>30567</v>
      </c>
      <c r="P38" t="s">
        <v>40</v>
      </c>
      <c r="Q38" t="s">
        <v>41</v>
      </c>
      <c r="R38" t="s">
        <v>42</v>
      </c>
      <c r="S38" t="s">
        <v>43</v>
      </c>
      <c r="T38" t="s">
        <v>44</v>
      </c>
      <c r="U38" s="1">
        <v>42530</v>
      </c>
      <c r="W38" t="s">
        <v>45</v>
      </c>
      <c r="X38" t="s">
        <v>46</v>
      </c>
      <c r="Y38" t="s">
        <v>47</v>
      </c>
      <c r="Z38" t="s">
        <v>143</v>
      </c>
      <c r="AA38">
        <v>2</v>
      </c>
      <c r="AB38" t="s">
        <v>59</v>
      </c>
      <c r="AC38" t="s">
        <v>50</v>
      </c>
      <c r="AD38">
        <v>5</v>
      </c>
      <c r="AE38">
        <v>3</v>
      </c>
      <c r="AF38">
        <v>0</v>
      </c>
      <c r="AG38" t="s">
        <v>165</v>
      </c>
      <c r="AH38">
        <v>0</v>
      </c>
      <c r="AI38">
        <v>14</v>
      </c>
    </row>
    <row r="39" spans="1:35" x14ac:dyDescent="0.35">
      <c r="A39" t="s">
        <v>166</v>
      </c>
      <c r="B39">
        <v>10085</v>
      </c>
      <c r="C39">
        <f t="shared" si="4"/>
        <v>37358.400000000001</v>
      </c>
      <c r="D39">
        <f t="shared" si="0"/>
        <v>28018.799999999999</v>
      </c>
      <c r="E39">
        <f t="shared" si="1"/>
        <v>14009.4</v>
      </c>
      <c r="F39">
        <f t="shared" si="2"/>
        <v>4669.8</v>
      </c>
      <c r="G39">
        <f t="shared" si="3"/>
        <v>9339.6</v>
      </c>
      <c r="H39">
        <v>93396</v>
      </c>
      <c r="I39">
        <v>0</v>
      </c>
      <c r="J39">
        <v>24</v>
      </c>
      <c r="K39" t="s">
        <v>78</v>
      </c>
      <c r="L39" t="s">
        <v>39</v>
      </c>
      <c r="M39">
        <v>2132</v>
      </c>
      <c r="N39" s="1">
        <v>31901</v>
      </c>
      <c r="P39" t="s">
        <v>64</v>
      </c>
      <c r="Q39" t="s">
        <v>41</v>
      </c>
      <c r="R39" t="s">
        <v>42</v>
      </c>
      <c r="S39" t="s">
        <v>43</v>
      </c>
      <c r="T39" t="s">
        <v>44</v>
      </c>
      <c r="U39" s="1">
        <v>41589</v>
      </c>
      <c r="W39" t="s">
        <v>45</v>
      </c>
      <c r="X39" t="s">
        <v>46</v>
      </c>
      <c r="Y39" t="s">
        <v>79</v>
      </c>
      <c r="Z39" t="s">
        <v>80</v>
      </c>
      <c r="AA39">
        <v>10</v>
      </c>
      <c r="AB39" t="s">
        <v>59</v>
      </c>
      <c r="AC39" t="s">
        <v>60</v>
      </c>
      <c r="AD39">
        <v>4.96</v>
      </c>
      <c r="AE39">
        <v>4</v>
      </c>
      <c r="AF39">
        <v>6</v>
      </c>
      <c r="AG39" t="s">
        <v>167</v>
      </c>
      <c r="AH39">
        <v>0</v>
      </c>
      <c r="AI39">
        <v>3</v>
      </c>
    </row>
    <row r="40" spans="1:35" x14ac:dyDescent="0.35">
      <c r="A40" t="s">
        <v>168</v>
      </c>
      <c r="B40">
        <v>10115</v>
      </c>
      <c r="C40">
        <f t="shared" si="4"/>
        <v>21138.400000000001</v>
      </c>
      <c r="D40">
        <f t="shared" si="0"/>
        <v>15853.8</v>
      </c>
      <c r="E40">
        <f t="shared" si="1"/>
        <v>7926.9</v>
      </c>
      <c r="F40">
        <f t="shared" si="2"/>
        <v>2642.3</v>
      </c>
      <c r="G40">
        <f t="shared" si="3"/>
        <v>5284.6</v>
      </c>
      <c r="H40">
        <v>52846</v>
      </c>
      <c r="I40">
        <v>0</v>
      </c>
      <c r="J40">
        <v>19</v>
      </c>
      <c r="K40" t="s">
        <v>38</v>
      </c>
      <c r="L40" t="s">
        <v>39</v>
      </c>
      <c r="M40">
        <v>1701</v>
      </c>
      <c r="N40" s="1">
        <v>30349</v>
      </c>
      <c r="P40" t="s">
        <v>40</v>
      </c>
      <c r="Q40" t="s">
        <v>41</v>
      </c>
      <c r="R40" t="s">
        <v>42</v>
      </c>
      <c r="S40" t="s">
        <v>43</v>
      </c>
      <c r="T40" t="s">
        <v>87</v>
      </c>
      <c r="U40" s="1">
        <v>41978</v>
      </c>
      <c r="W40" t="s">
        <v>45</v>
      </c>
      <c r="X40" t="s">
        <v>46</v>
      </c>
      <c r="Y40" t="s">
        <v>47</v>
      </c>
      <c r="Z40" t="s">
        <v>107</v>
      </c>
      <c r="AA40">
        <v>18</v>
      </c>
      <c r="AB40" t="s">
        <v>49</v>
      </c>
      <c r="AC40" t="s">
        <v>60</v>
      </c>
      <c r="AD40">
        <v>4.43</v>
      </c>
      <c r="AE40">
        <v>3</v>
      </c>
      <c r="AF40">
        <v>0</v>
      </c>
      <c r="AG40" s="1">
        <v>43467</v>
      </c>
      <c r="AH40">
        <v>0</v>
      </c>
      <c r="AI40">
        <v>14</v>
      </c>
    </row>
    <row r="41" spans="1:35" x14ac:dyDescent="0.35">
      <c r="A41" t="s">
        <v>169</v>
      </c>
      <c r="B41">
        <v>10082</v>
      </c>
      <c r="C41">
        <f t="shared" si="4"/>
        <v>40012.400000000001</v>
      </c>
      <c r="D41">
        <f t="shared" si="0"/>
        <v>30009.3</v>
      </c>
      <c r="E41">
        <f t="shared" si="1"/>
        <v>15004.65</v>
      </c>
      <c r="F41">
        <f t="shared" si="2"/>
        <v>5001.55</v>
      </c>
      <c r="G41">
        <f t="shared" si="3"/>
        <v>10003.1</v>
      </c>
      <c r="H41">
        <v>100031</v>
      </c>
      <c r="I41">
        <v>0</v>
      </c>
      <c r="J41">
        <v>27</v>
      </c>
      <c r="K41" t="s">
        <v>53</v>
      </c>
      <c r="L41" t="s">
        <v>39</v>
      </c>
      <c r="M41">
        <v>1886</v>
      </c>
      <c r="N41" s="1">
        <v>31569</v>
      </c>
      <c r="P41" t="s">
        <v>64</v>
      </c>
      <c r="Q41" t="s">
        <v>41</v>
      </c>
      <c r="R41" t="s">
        <v>42</v>
      </c>
      <c r="S41" t="s">
        <v>43</v>
      </c>
      <c r="T41" t="s">
        <v>87</v>
      </c>
      <c r="U41" s="1">
        <v>42530</v>
      </c>
      <c r="W41" t="s">
        <v>45</v>
      </c>
      <c r="X41" t="s">
        <v>46</v>
      </c>
      <c r="Y41" t="s">
        <v>57</v>
      </c>
      <c r="Z41" t="s">
        <v>58</v>
      </c>
      <c r="AA41">
        <v>4</v>
      </c>
      <c r="AB41" t="s">
        <v>49</v>
      </c>
      <c r="AC41" t="s">
        <v>60</v>
      </c>
      <c r="AD41">
        <v>5</v>
      </c>
      <c r="AE41">
        <v>5</v>
      </c>
      <c r="AF41">
        <v>6</v>
      </c>
      <c r="AG41" t="s">
        <v>94</v>
      </c>
      <c r="AH41">
        <v>0</v>
      </c>
      <c r="AI41">
        <v>7</v>
      </c>
    </row>
    <row r="42" spans="1:35" x14ac:dyDescent="0.35">
      <c r="A42" t="s">
        <v>170</v>
      </c>
      <c r="B42">
        <v>10040</v>
      </c>
      <c r="C42">
        <f t="shared" si="4"/>
        <v>28744</v>
      </c>
      <c r="D42">
        <f t="shared" si="0"/>
        <v>21558</v>
      </c>
      <c r="E42">
        <f t="shared" si="1"/>
        <v>10779</v>
      </c>
      <c r="F42">
        <f t="shared" si="2"/>
        <v>3593</v>
      </c>
      <c r="G42">
        <f t="shared" si="3"/>
        <v>7186</v>
      </c>
      <c r="H42">
        <v>71860</v>
      </c>
      <c r="I42">
        <v>0</v>
      </c>
      <c r="J42">
        <v>3</v>
      </c>
      <c r="K42" t="s">
        <v>154</v>
      </c>
      <c r="L42" t="s">
        <v>171</v>
      </c>
      <c r="M42">
        <v>5664</v>
      </c>
      <c r="N42" s="1">
        <v>33031</v>
      </c>
      <c r="P42" t="s">
        <v>64</v>
      </c>
      <c r="Q42" t="s">
        <v>41</v>
      </c>
      <c r="R42" t="s">
        <v>42</v>
      </c>
      <c r="S42" t="s">
        <v>43</v>
      </c>
      <c r="T42" t="s">
        <v>44</v>
      </c>
      <c r="U42" s="1">
        <v>41978</v>
      </c>
      <c r="W42" t="s">
        <v>45</v>
      </c>
      <c r="X42" t="s">
        <v>46</v>
      </c>
      <c r="Y42" t="s">
        <v>156</v>
      </c>
      <c r="Z42" t="s">
        <v>157</v>
      </c>
      <c r="AA42">
        <v>17</v>
      </c>
      <c r="AB42" t="s">
        <v>59</v>
      </c>
      <c r="AC42" t="s">
        <v>60</v>
      </c>
      <c r="AD42">
        <v>5</v>
      </c>
      <c r="AE42">
        <v>5</v>
      </c>
      <c r="AF42">
        <v>0</v>
      </c>
      <c r="AG42" t="s">
        <v>152</v>
      </c>
      <c r="AH42">
        <v>0</v>
      </c>
      <c r="AI42">
        <v>7</v>
      </c>
    </row>
    <row r="43" spans="1:35" x14ac:dyDescent="0.35">
      <c r="A43" t="s">
        <v>172</v>
      </c>
      <c r="B43">
        <v>10067</v>
      </c>
      <c r="C43">
        <f t="shared" si="4"/>
        <v>24662.400000000001</v>
      </c>
      <c r="D43">
        <f t="shared" si="0"/>
        <v>18496.8</v>
      </c>
      <c r="E43">
        <f t="shared" si="1"/>
        <v>9248.4</v>
      </c>
      <c r="F43">
        <f t="shared" si="2"/>
        <v>3082.8</v>
      </c>
      <c r="G43">
        <f t="shared" si="3"/>
        <v>6165.6</v>
      </c>
      <c r="H43">
        <v>61656</v>
      </c>
      <c r="I43">
        <v>0</v>
      </c>
      <c r="J43">
        <v>19</v>
      </c>
      <c r="K43" t="s">
        <v>38</v>
      </c>
      <c r="L43" t="s">
        <v>39</v>
      </c>
      <c r="M43">
        <v>2763</v>
      </c>
      <c r="N43" s="1">
        <v>18660</v>
      </c>
      <c r="P43" t="s">
        <v>64</v>
      </c>
      <c r="Q43" t="s">
        <v>41</v>
      </c>
      <c r="R43" t="s">
        <v>42</v>
      </c>
      <c r="S43" t="s">
        <v>43</v>
      </c>
      <c r="T43" t="s">
        <v>44</v>
      </c>
      <c r="U43" s="1">
        <v>41978</v>
      </c>
      <c r="W43" t="s">
        <v>45</v>
      </c>
      <c r="X43" t="s">
        <v>46</v>
      </c>
      <c r="Y43" t="s">
        <v>47</v>
      </c>
      <c r="Z43" t="s">
        <v>48</v>
      </c>
      <c r="AA43">
        <v>22</v>
      </c>
      <c r="AB43" t="s">
        <v>74</v>
      </c>
      <c r="AC43" t="s">
        <v>60</v>
      </c>
      <c r="AD43">
        <v>5</v>
      </c>
      <c r="AE43">
        <v>4</v>
      </c>
      <c r="AF43">
        <v>0</v>
      </c>
      <c r="AG43" s="1">
        <v>43801</v>
      </c>
      <c r="AH43">
        <v>0</v>
      </c>
      <c r="AI43">
        <v>11</v>
      </c>
    </row>
    <row r="44" spans="1:35" x14ac:dyDescent="0.35">
      <c r="A44" t="s">
        <v>173</v>
      </c>
      <c r="B44">
        <v>10108</v>
      </c>
      <c r="C44">
        <f t="shared" si="4"/>
        <v>44371.600000000006</v>
      </c>
      <c r="D44">
        <f t="shared" si="0"/>
        <v>33278.699999999997</v>
      </c>
      <c r="E44">
        <f t="shared" si="1"/>
        <v>16639.349999999999</v>
      </c>
      <c r="F44">
        <f t="shared" si="2"/>
        <v>5546.4500000000007</v>
      </c>
      <c r="G44">
        <f t="shared" si="3"/>
        <v>11092.900000000001</v>
      </c>
      <c r="H44">
        <v>110929</v>
      </c>
      <c r="I44">
        <v>0</v>
      </c>
      <c r="J44">
        <v>5</v>
      </c>
      <c r="K44" t="s">
        <v>174</v>
      </c>
      <c r="L44" t="s">
        <v>39</v>
      </c>
      <c r="M44">
        <v>2045</v>
      </c>
      <c r="N44" s="1">
        <v>26544</v>
      </c>
      <c r="P44" t="s">
        <v>40</v>
      </c>
      <c r="Q44" t="s">
        <v>54</v>
      </c>
      <c r="R44" t="s">
        <v>42</v>
      </c>
      <c r="S44" t="s">
        <v>43</v>
      </c>
      <c r="T44" t="s">
        <v>44</v>
      </c>
      <c r="U44" s="1">
        <v>42530</v>
      </c>
      <c r="W44" t="s">
        <v>45</v>
      </c>
      <c r="X44" t="s">
        <v>46</v>
      </c>
      <c r="Y44" t="s">
        <v>57</v>
      </c>
      <c r="Z44" t="s">
        <v>163</v>
      </c>
      <c r="AA44">
        <v>5</v>
      </c>
      <c r="AB44" t="s">
        <v>59</v>
      </c>
      <c r="AC44" t="s">
        <v>60</v>
      </c>
      <c r="AD44">
        <v>4.5</v>
      </c>
      <c r="AE44">
        <v>5</v>
      </c>
      <c r="AF44">
        <v>7</v>
      </c>
      <c r="AG44" t="s">
        <v>148</v>
      </c>
      <c r="AH44">
        <v>0</v>
      </c>
      <c r="AI44">
        <v>8</v>
      </c>
    </row>
    <row r="45" spans="1:35" x14ac:dyDescent="0.35">
      <c r="A45" t="s">
        <v>175</v>
      </c>
      <c r="B45">
        <v>10210</v>
      </c>
      <c r="C45">
        <f t="shared" si="4"/>
        <v>21694.800000000003</v>
      </c>
      <c r="D45">
        <f t="shared" si="0"/>
        <v>16271.099999999999</v>
      </c>
      <c r="E45">
        <f t="shared" si="1"/>
        <v>8135.5499999999993</v>
      </c>
      <c r="F45">
        <f t="shared" si="2"/>
        <v>2711.8500000000004</v>
      </c>
      <c r="G45">
        <f t="shared" si="3"/>
        <v>5423.7000000000007</v>
      </c>
      <c r="H45">
        <v>54237</v>
      </c>
      <c r="I45">
        <v>0</v>
      </c>
      <c r="J45">
        <v>19</v>
      </c>
      <c r="K45" t="s">
        <v>38</v>
      </c>
      <c r="L45" t="s">
        <v>39</v>
      </c>
      <c r="M45">
        <v>2170</v>
      </c>
      <c r="N45" s="1">
        <v>29191</v>
      </c>
      <c r="P45" t="s">
        <v>64</v>
      </c>
      <c r="Q45" t="s">
        <v>41</v>
      </c>
      <c r="R45" t="s">
        <v>42</v>
      </c>
      <c r="S45" t="s">
        <v>43</v>
      </c>
      <c r="T45" t="s">
        <v>44</v>
      </c>
      <c r="U45" s="1">
        <v>41978</v>
      </c>
      <c r="W45" t="s">
        <v>45</v>
      </c>
      <c r="X45" t="s">
        <v>46</v>
      </c>
      <c r="Y45" t="s">
        <v>47</v>
      </c>
      <c r="Z45" t="s">
        <v>69</v>
      </c>
      <c r="AA45">
        <v>16</v>
      </c>
      <c r="AB45" t="s">
        <v>59</v>
      </c>
      <c r="AC45" t="s">
        <v>60</v>
      </c>
      <c r="AD45">
        <v>3.3</v>
      </c>
      <c r="AE45">
        <v>4</v>
      </c>
      <c r="AF45">
        <v>0</v>
      </c>
      <c r="AG45" t="s">
        <v>176</v>
      </c>
      <c r="AH45">
        <v>0</v>
      </c>
      <c r="AI45">
        <v>11</v>
      </c>
    </row>
    <row r="46" spans="1:35" x14ac:dyDescent="0.35">
      <c r="A46" t="s">
        <v>177</v>
      </c>
      <c r="B46">
        <v>10154</v>
      </c>
      <c r="C46">
        <f t="shared" si="4"/>
        <v>24152</v>
      </c>
      <c r="D46">
        <f t="shared" si="0"/>
        <v>18114</v>
      </c>
      <c r="E46">
        <f t="shared" si="1"/>
        <v>9057</v>
      </c>
      <c r="F46">
        <f t="shared" si="2"/>
        <v>3019</v>
      </c>
      <c r="G46">
        <f t="shared" si="3"/>
        <v>6038</v>
      </c>
      <c r="H46">
        <v>60380</v>
      </c>
      <c r="I46">
        <v>0</v>
      </c>
      <c r="J46">
        <v>19</v>
      </c>
      <c r="K46" t="s">
        <v>38</v>
      </c>
      <c r="L46" t="s">
        <v>39</v>
      </c>
      <c r="M46">
        <v>1845</v>
      </c>
      <c r="N46" s="1">
        <v>30653</v>
      </c>
      <c r="P46" t="s">
        <v>40</v>
      </c>
      <c r="Q46" t="s">
        <v>41</v>
      </c>
      <c r="R46" t="s">
        <v>42</v>
      </c>
      <c r="S46" t="s">
        <v>43</v>
      </c>
      <c r="T46" t="s">
        <v>44</v>
      </c>
      <c r="U46" s="1">
        <v>41493</v>
      </c>
      <c r="W46" t="s">
        <v>45</v>
      </c>
      <c r="X46" t="s">
        <v>46</v>
      </c>
      <c r="Y46" t="s">
        <v>47</v>
      </c>
      <c r="Z46" t="s">
        <v>73</v>
      </c>
      <c r="AB46" t="s">
        <v>49</v>
      </c>
      <c r="AC46" t="s">
        <v>60</v>
      </c>
      <c r="AD46">
        <v>3.8</v>
      </c>
      <c r="AE46">
        <v>5</v>
      </c>
      <c r="AF46">
        <v>0</v>
      </c>
      <c r="AG46" t="s">
        <v>115</v>
      </c>
      <c r="AH46">
        <v>0</v>
      </c>
      <c r="AI46">
        <v>4</v>
      </c>
    </row>
    <row r="47" spans="1:35" x14ac:dyDescent="0.35">
      <c r="A47" t="s">
        <v>178</v>
      </c>
      <c r="B47">
        <v>10200</v>
      </c>
      <c r="C47">
        <f t="shared" si="4"/>
        <v>26723.200000000001</v>
      </c>
      <c r="D47">
        <f t="shared" si="0"/>
        <v>20042.399999999998</v>
      </c>
      <c r="E47">
        <f t="shared" si="1"/>
        <v>10021.199999999999</v>
      </c>
      <c r="F47">
        <f t="shared" si="2"/>
        <v>3340.4</v>
      </c>
      <c r="G47">
        <f t="shared" si="3"/>
        <v>6680.8</v>
      </c>
      <c r="H47">
        <v>66808</v>
      </c>
      <c r="I47">
        <v>0</v>
      </c>
      <c r="J47">
        <v>3</v>
      </c>
      <c r="K47" t="s">
        <v>154</v>
      </c>
      <c r="L47" t="s">
        <v>104</v>
      </c>
      <c r="M47">
        <v>78207</v>
      </c>
      <c r="N47" s="1">
        <v>25878</v>
      </c>
      <c r="P47" t="s">
        <v>40</v>
      </c>
      <c r="Q47" t="s">
        <v>41</v>
      </c>
      <c r="R47" t="s">
        <v>117</v>
      </c>
      <c r="S47" t="s">
        <v>43</v>
      </c>
      <c r="T47" t="s">
        <v>87</v>
      </c>
      <c r="U47" s="1">
        <v>41032</v>
      </c>
      <c r="W47" t="s">
        <v>45</v>
      </c>
      <c r="X47" t="s">
        <v>46</v>
      </c>
      <c r="Y47" t="s">
        <v>156</v>
      </c>
      <c r="Z47" t="s">
        <v>179</v>
      </c>
      <c r="AA47">
        <v>21</v>
      </c>
      <c r="AB47" t="s">
        <v>84</v>
      </c>
      <c r="AC47" t="s">
        <v>60</v>
      </c>
      <c r="AD47">
        <v>3</v>
      </c>
      <c r="AE47">
        <v>5</v>
      </c>
      <c r="AF47">
        <v>0</v>
      </c>
      <c r="AG47" t="s">
        <v>180</v>
      </c>
      <c r="AH47">
        <v>0</v>
      </c>
      <c r="AI47">
        <v>17</v>
      </c>
    </row>
    <row r="48" spans="1:35" x14ac:dyDescent="0.35">
      <c r="A48" t="s">
        <v>181</v>
      </c>
      <c r="B48">
        <v>10240</v>
      </c>
      <c r="C48">
        <f t="shared" si="4"/>
        <v>25914.400000000001</v>
      </c>
      <c r="D48">
        <f t="shared" si="0"/>
        <v>19435.8</v>
      </c>
      <c r="E48">
        <f t="shared" si="1"/>
        <v>9717.9</v>
      </c>
      <c r="F48">
        <f t="shared" si="2"/>
        <v>3239.3</v>
      </c>
      <c r="G48">
        <f t="shared" si="3"/>
        <v>6478.6</v>
      </c>
      <c r="H48">
        <v>64786</v>
      </c>
      <c r="I48">
        <v>1</v>
      </c>
      <c r="J48">
        <v>19</v>
      </c>
      <c r="K48" t="s">
        <v>38</v>
      </c>
      <c r="L48" t="s">
        <v>39</v>
      </c>
      <c r="M48">
        <v>1775</v>
      </c>
      <c r="N48" s="1">
        <v>30627</v>
      </c>
      <c r="P48" t="s">
        <v>64</v>
      </c>
      <c r="Q48" t="s">
        <v>41</v>
      </c>
      <c r="R48" t="s">
        <v>42</v>
      </c>
      <c r="S48" t="s">
        <v>43</v>
      </c>
      <c r="T48" t="s">
        <v>44</v>
      </c>
      <c r="U48" s="1">
        <v>40612</v>
      </c>
      <c r="V48" s="1">
        <v>42125</v>
      </c>
      <c r="W48" t="s">
        <v>182</v>
      </c>
      <c r="X48" t="s">
        <v>56</v>
      </c>
      <c r="Y48" t="s">
        <v>47</v>
      </c>
      <c r="Z48" t="s">
        <v>76</v>
      </c>
      <c r="AA48">
        <v>11</v>
      </c>
      <c r="AB48" t="s">
        <v>59</v>
      </c>
      <c r="AC48" t="s">
        <v>60</v>
      </c>
      <c r="AD48">
        <v>4.3</v>
      </c>
      <c r="AE48">
        <v>4</v>
      </c>
      <c r="AF48">
        <v>0</v>
      </c>
      <c r="AG48" s="1">
        <v>42280</v>
      </c>
      <c r="AH48">
        <v>0</v>
      </c>
      <c r="AI48">
        <v>3</v>
      </c>
    </row>
    <row r="49" spans="1:35" x14ac:dyDescent="0.35">
      <c r="A49" t="s">
        <v>183</v>
      </c>
      <c r="B49">
        <v>10168</v>
      </c>
      <c r="C49">
        <f t="shared" si="4"/>
        <v>25926.400000000001</v>
      </c>
      <c r="D49">
        <f t="shared" si="0"/>
        <v>19444.8</v>
      </c>
      <c r="E49">
        <f t="shared" si="1"/>
        <v>9722.4</v>
      </c>
      <c r="F49">
        <f t="shared" si="2"/>
        <v>3240.8</v>
      </c>
      <c r="G49">
        <f t="shared" si="3"/>
        <v>6481.6</v>
      </c>
      <c r="H49">
        <v>64816</v>
      </c>
      <c r="I49">
        <v>0</v>
      </c>
      <c r="J49">
        <v>19</v>
      </c>
      <c r="K49" t="s">
        <v>38</v>
      </c>
      <c r="L49" t="s">
        <v>39</v>
      </c>
      <c r="M49">
        <v>2044</v>
      </c>
      <c r="N49" s="1">
        <v>32455</v>
      </c>
      <c r="P49" t="s">
        <v>64</v>
      </c>
      <c r="Q49" t="s">
        <v>41</v>
      </c>
      <c r="R49" t="s">
        <v>184</v>
      </c>
      <c r="S49" t="s">
        <v>43</v>
      </c>
      <c r="T49" t="s">
        <v>87</v>
      </c>
      <c r="U49" s="1">
        <v>40612</v>
      </c>
      <c r="W49" t="s">
        <v>45</v>
      </c>
      <c r="X49" t="s">
        <v>46</v>
      </c>
      <c r="Y49" t="s">
        <v>47</v>
      </c>
      <c r="Z49" t="s">
        <v>83</v>
      </c>
      <c r="AA49">
        <v>19</v>
      </c>
      <c r="AB49" t="s">
        <v>59</v>
      </c>
      <c r="AC49" t="s">
        <v>60</v>
      </c>
      <c r="AD49">
        <v>3.58</v>
      </c>
      <c r="AE49">
        <v>5</v>
      </c>
      <c r="AF49">
        <v>0</v>
      </c>
      <c r="AG49" t="s">
        <v>167</v>
      </c>
      <c r="AH49">
        <v>0</v>
      </c>
      <c r="AI49">
        <v>3</v>
      </c>
    </row>
    <row r="50" spans="1:35" x14ac:dyDescent="0.35">
      <c r="A50" t="s">
        <v>185</v>
      </c>
      <c r="B50">
        <v>10220</v>
      </c>
      <c r="C50">
        <f t="shared" si="4"/>
        <v>27471.200000000001</v>
      </c>
      <c r="D50">
        <f t="shared" si="0"/>
        <v>20603.399999999998</v>
      </c>
      <c r="E50">
        <f t="shared" si="1"/>
        <v>10301.699999999999</v>
      </c>
      <c r="F50">
        <f t="shared" si="2"/>
        <v>3433.9</v>
      </c>
      <c r="G50">
        <f t="shared" si="3"/>
        <v>6867.8</v>
      </c>
      <c r="H50">
        <v>68678</v>
      </c>
      <c r="I50">
        <v>0</v>
      </c>
      <c r="J50">
        <v>14</v>
      </c>
      <c r="K50" t="s">
        <v>92</v>
      </c>
      <c r="L50" t="s">
        <v>39</v>
      </c>
      <c r="M50">
        <v>2170</v>
      </c>
      <c r="N50" s="1">
        <v>31176</v>
      </c>
      <c r="P50" t="s">
        <v>40</v>
      </c>
      <c r="Q50" t="s">
        <v>41</v>
      </c>
      <c r="R50" t="s">
        <v>42</v>
      </c>
      <c r="S50" t="s">
        <v>43</v>
      </c>
      <c r="T50" t="s">
        <v>44</v>
      </c>
      <c r="U50" s="1">
        <v>41038</v>
      </c>
      <c r="W50" t="s">
        <v>45</v>
      </c>
      <c r="X50" t="s">
        <v>46</v>
      </c>
      <c r="Y50" t="s">
        <v>57</v>
      </c>
      <c r="Z50" t="s">
        <v>186</v>
      </c>
      <c r="AA50">
        <v>6</v>
      </c>
      <c r="AB50" t="s">
        <v>59</v>
      </c>
      <c r="AC50" t="s">
        <v>60</v>
      </c>
      <c r="AD50">
        <v>4.7</v>
      </c>
      <c r="AE50">
        <v>3</v>
      </c>
      <c r="AF50">
        <v>6</v>
      </c>
      <c r="AG50" t="s">
        <v>127</v>
      </c>
      <c r="AH50">
        <v>0</v>
      </c>
      <c r="AI50">
        <v>2</v>
      </c>
    </row>
    <row r="51" spans="1:35" x14ac:dyDescent="0.35">
      <c r="A51" t="s">
        <v>187</v>
      </c>
      <c r="B51">
        <v>10275</v>
      </c>
      <c r="C51">
        <f t="shared" si="4"/>
        <v>25626.400000000001</v>
      </c>
      <c r="D51">
        <f t="shared" si="0"/>
        <v>19219.8</v>
      </c>
      <c r="E51">
        <f t="shared" si="1"/>
        <v>9609.9</v>
      </c>
      <c r="F51">
        <f t="shared" si="2"/>
        <v>3203.3</v>
      </c>
      <c r="G51">
        <f t="shared" si="3"/>
        <v>6406.6</v>
      </c>
      <c r="H51">
        <v>64066</v>
      </c>
      <c r="I51">
        <v>1</v>
      </c>
      <c r="J51">
        <v>20</v>
      </c>
      <c r="K51" t="s">
        <v>63</v>
      </c>
      <c r="L51" t="s">
        <v>39</v>
      </c>
      <c r="M51">
        <v>1752</v>
      </c>
      <c r="N51" s="1">
        <v>29716</v>
      </c>
      <c r="P51" t="s">
        <v>64</v>
      </c>
      <c r="Q51" t="s">
        <v>54</v>
      </c>
      <c r="R51" t="s">
        <v>42</v>
      </c>
      <c r="S51" t="s">
        <v>43</v>
      </c>
      <c r="T51" t="s">
        <v>44</v>
      </c>
      <c r="U51" s="1">
        <v>40612</v>
      </c>
      <c r="V51" s="1">
        <v>41456</v>
      </c>
      <c r="W51" t="s">
        <v>101</v>
      </c>
      <c r="X51" t="s">
        <v>56</v>
      </c>
      <c r="Y51" t="s">
        <v>47</v>
      </c>
      <c r="Z51" t="s">
        <v>88</v>
      </c>
      <c r="AA51">
        <v>12</v>
      </c>
      <c r="AB51" t="s">
        <v>74</v>
      </c>
      <c r="AC51" t="s">
        <v>60</v>
      </c>
      <c r="AD51">
        <v>4.2</v>
      </c>
      <c r="AE51">
        <v>5</v>
      </c>
      <c r="AF51">
        <v>0</v>
      </c>
      <c r="AG51" s="1">
        <v>40973</v>
      </c>
      <c r="AH51">
        <v>0</v>
      </c>
      <c r="AI51">
        <v>9</v>
      </c>
    </row>
    <row r="52" spans="1:35" x14ac:dyDescent="0.35">
      <c r="A52" t="s">
        <v>188</v>
      </c>
      <c r="B52">
        <v>10269</v>
      </c>
      <c r="C52">
        <f t="shared" si="4"/>
        <v>23747.600000000002</v>
      </c>
      <c r="D52">
        <f t="shared" si="0"/>
        <v>17810.7</v>
      </c>
      <c r="E52">
        <f t="shared" si="1"/>
        <v>8905.35</v>
      </c>
      <c r="F52">
        <f t="shared" si="2"/>
        <v>2968.4500000000003</v>
      </c>
      <c r="G52">
        <f t="shared" si="3"/>
        <v>5936.9000000000005</v>
      </c>
      <c r="H52">
        <v>59369</v>
      </c>
      <c r="I52">
        <v>1</v>
      </c>
      <c r="J52">
        <v>20</v>
      </c>
      <c r="K52" t="s">
        <v>63</v>
      </c>
      <c r="L52" t="s">
        <v>39</v>
      </c>
      <c r="M52">
        <v>2169</v>
      </c>
      <c r="N52" s="1">
        <v>28621</v>
      </c>
      <c r="P52" t="s">
        <v>40</v>
      </c>
      <c r="Q52" t="s">
        <v>54</v>
      </c>
      <c r="R52" t="s">
        <v>42</v>
      </c>
      <c r="S52" t="s">
        <v>43</v>
      </c>
      <c r="T52" t="s">
        <v>44</v>
      </c>
      <c r="U52" s="1">
        <v>40854</v>
      </c>
      <c r="V52" s="1">
        <v>42125</v>
      </c>
      <c r="W52" t="s">
        <v>55</v>
      </c>
      <c r="X52" t="s">
        <v>56</v>
      </c>
      <c r="Y52" t="s">
        <v>47</v>
      </c>
      <c r="Z52" t="s">
        <v>98</v>
      </c>
      <c r="AA52">
        <v>14</v>
      </c>
      <c r="AB52" t="s">
        <v>59</v>
      </c>
      <c r="AC52" t="s">
        <v>60</v>
      </c>
      <c r="AD52">
        <v>4.2</v>
      </c>
      <c r="AE52">
        <v>4</v>
      </c>
      <c r="AF52">
        <v>0</v>
      </c>
      <c r="AG52" s="1">
        <v>40638</v>
      </c>
      <c r="AH52">
        <v>0</v>
      </c>
      <c r="AI52">
        <v>6</v>
      </c>
    </row>
    <row r="53" spans="1:35" x14ac:dyDescent="0.35">
      <c r="A53" t="s">
        <v>189</v>
      </c>
      <c r="B53">
        <v>10029</v>
      </c>
      <c r="C53">
        <f t="shared" si="4"/>
        <v>20149.2</v>
      </c>
      <c r="D53">
        <f t="shared" si="0"/>
        <v>15111.9</v>
      </c>
      <c r="E53">
        <f t="shared" si="1"/>
        <v>7555.95</v>
      </c>
      <c r="F53">
        <f t="shared" si="2"/>
        <v>2518.65</v>
      </c>
      <c r="G53">
        <f t="shared" si="3"/>
        <v>5037.3</v>
      </c>
      <c r="H53">
        <v>50373</v>
      </c>
      <c r="I53">
        <v>0</v>
      </c>
      <c r="J53">
        <v>19</v>
      </c>
      <c r="K53" t="s">
        <v>38</v>
      </c>
      <c r="L53" t="s">
        <v>39</v>
      </c>
      <c r="M53">
        <v>2134</v>
      </c>
      <c r="N53" s="1">
        <v>29353</v>
      </c>
      <c r="P53" t="s">
        <v>40</v>
      </c>
      <c r="Q53" t="s">
        <v>54</v>
      </c>
      <c r="R53" t="s">
        <v>42</v>
      </c>
      <c r="S53" t="s">
        <v>43</v>
      </c>
      <c r="T53" t="s">
        <v>44</v>
      </c>
      <c r="U53" s="1">
        <v>42528</v>
      </c>
      <c r="W53" t="s">
        <v>45</v>
      </c>
      <c r="X53" t="s">
        <v>46</v>
      </c>
      <c r="Y53" t="s">
        <v>47</v>
      </c>
      <c r="Z53" t="s">
        <v>88</v>
      </c>
      <c r="AA53">
        <v>12</v>
      </c>
      <c r="AB53" t="s">
        <v>84</v>
      </c>
      <c r="AC53" t="s">
        <v>50</v>
      </c>
      <c r="AD53">
        <v>4.0999999999999996</v>
      </c>
      <c r="AE53">
        <v>4</v>
      </c>
      <c r="AF53">
        <v>0</v>
      </c>
      <c r="AG53" t="s">
        <v>190</v>
      </c>
      <c r="AH53">
        <v>0</v>
      </c>
      <c r="AI53">
        <v>5</v>
      </c>
    </row>
    <row r="54" spans="1:35" x14ac:dyDescent="0.35">
      <c r="A54" t="s">
        <v>191</v>
      </c>
      <c r="B54">
        <v>10261</v>
      </c>
      <c r="C54">
        <f t="shared" si="4"/>
        <v>25243.200000000001</v>
      </c>
      <c r="D54">
        <f t="shared" si="0"/>
        <v>18932.399999999998</v>
      </c>
      <c r="E54">
        <f t="shared" si="1"/>
        <v>9466.1999999999989</v>
      </c>
      <c r="F54">
        <f t="shared" si="2"/>
        <v>3155.4</v>
      </c>
      <c r="G54">
        <f t="shared" si="3"/>
        <v>6310.8</v>
      </c>
      <c r="H54">
        <v>63108</v>
      </c>
      <c r="I54">
        <v>0</v>
      </c>
      <c r="J54">
        <v>19</v>
      </c>
      <c r="K54" t="s">
        <v>38</v>
      </c>
      <c r="L54" t="s">
        <v>39</v>
      </c>
      <c r="M54">
        <v>2452</v>
      </c>
      <c r="N54" s="1">
        <v>28346</v>
      </c>
      <c r="P54" t="s">
        <v>40</v>
      </c>
      <c r="Q54" t="s">
        <v>41</v>
      </c>
      <c r="R54" t="s">
        <v>42</v>
      </c>
      <c r="S54" t="s">
        <v>43</v>
      </c>
      <c r="T54" t="s">
        <v>44</v>
      </c>
      <c r="U54" s="1">
        <v>41493</v>
      </c>
      <c r="W54" t="s">
        <v>45</v>
      </c>
      <c r="X54" t="s">
        <v>46</v>
      </c>
      <c r="Y54" t="s">
        <v>47</v>
      </c>
      <c r="Z54" t="s">
        <v>98</v>
      </c>
      <c r="AA54">
        <v>14</v>
      </c>
      <c r="AB54" t="s">
        <v>84</v>
      </c>
      <c r="AC54" t="s">
        <v>60</v>
      </c>
      <c r="AD54">
        <v>4.4000000000000004</v>
      </c>
      <c r="AE54">
        <v>5</v>
      </c>
      <c r="AF54">
        <v>0</v>
      </c>
      <c r="AG54" t="s">
        <v>115</v>
      </c>
      <c r="AH54">
        <v>0</v>
      </c>
      <c r="AI54">
        <v>3</v>
      </c>
    </row>
    <row r="55" spans="1:35" x14ac:dyDescent="0.35">
      <c r="A55" t="s">
        <v>192</v>
      </c>
      <c r="B55">
        <v>10292</v>
      </c>
      <c r="C55">
        <f t="shared" si="4"/>
        <v>23657.600000000002</v>
      </c>
      <c r="D55">
        <f t="shared" si="0"/>
        <v>17743.2</v>
      </c>
      <c r="E55">
        <f t="shared" si="1"/>
        <v>8871.6</v>
      </c>
      <c r="F55">
        <f t="shared" si="2"/>
        <v>2957.2000000000003</v>
      </c>
      <c r="G55">
        <f t="shared" si="3"/>
        <v>5914.4000000000005</v>
      </c>
      <c r="H55">
        <v>59144</v>
      </c>
      <c r="I55">
        <v>1</v>
      </c>
      <c r="J55">
        <v>19</v>
      </c>
      <c r="K55" t="s">
        <v>38</v>
      </c>
      <c r="L55" t="s">
        <v>39</v>
      </c>
      <c r="M55">
        <v>1880</v>
      </c>
      <c r="N55" s="1">
        <v>29197</v>
      </c>
      <c r="P55" t="s">
        <v>40</v>
      </c>
      <c r="Q55" t="s">
        <v>41</v>
      </c>
      <c r="R55" t="s">
        <v>42</v>
      </c>
      <c r="S55" t="s">
        <v>43</v>
      </c>
      <c r="T55" t="s">
        <v>87</v>
      </c>
      <c r="U55" s="1">
        <v>40854</v>
      </c>
      <c r="V55" s="1">
        <v>42125</v>
      </c>
      <c r="W55" t="s">
        <v>120</v>
      </c>
      <c r="X55" t="s">
        <v>113</v>
      </c>
      <c r="Y55" t="s">
        <v>47</v>
      </c>
      <c r="Z55" t="s">
        <v>66</v>
      </c>
      <c r="AA55">
        <v>20</v>
      </c>
      <c r="AB55" t="s">
        <v>49</v>
      </c>
      <c r="AC55" t="s">
        <v>130</v>
      </c>
      <c r="AD55">
        <v>2</v>
      </c>
      <c r="AE55">
        <v>3</v>
      </c>
      <c r="AF55">
        <v>0</v>
      </c>
      <c r="AG55" s="1">
        <v>42374</v>
      </c>
      <c r="AH55">
        <v>5</v>
      </c>
      <c r="AI55">
        <v>16</v>
      </c>
    </row>
    <row r="56" spans="1:35" x14ac:dyDescent="0.35">
      <c r="A56" t="s">
        <v>193</v>
      </c>
      <c r="B56">
        <v>10282</v>
      </c>
      <c r="C56">
        <f t="shared" si="4"/>
        <v>27220.400000000001</v>
      </c>
      <c r="D56">
        <f t="shared" si="0"/>
        <v>20415.3</v>
      </c>
      <c r="E56">
        <f t="shared" si="1"/>
        <v>10207.65</v>
      </c>
      <c r="F56">
        <f t="shared" si="2"/>
        <v>3402.55</v>
      </c>
      <c r="G56">
        <f t="shared" si="3"/>
        <v>6805.1</v>
      </c>
      <c r="H56">
        <v>68051</v>
      </c>
      <c r="I56">
        <v>0</v>
      </c>
      <c r="J56">
        <v>18</v>
      </c>
      <c r="K56" t="s">
        <v>141</v>
      </c>
      <c r="L56" t="s">
        <v>39</v>
      </c>
      <c r="M56">
        <v>1803</v>
      </c>
      <c r="N56" s="1">
        <v>27737</v>
      </c>
      <c r="P56" t="s">
        <v>40</v>
      </c>
      <c r="Q56" t="s">
        <v>71</v>
      </c>
      <c r="R56" t="s">
        <v>42</v>
      </c>
      <c r="S56" t="s">
        <v>43</v>
      </c>
      <c r="T56" t="s">
        <v>44</v>
      </c>
      <c r="U56" s="1">
        <v>40489</v>
      </c>
      <c r="V56" s="1">
        <v>42125</v>
      </c>
      <c r="W56" t="s">
        <v>45</v>
      </c>
      <c r="X56" t="s">
        <v>46</v>
      </c>
      <c r="Y56" t="s">
        <v>47</v>
      </c>
      <c r="Z56" t="s">
        <v>143</v>
      </c>
      <c r="AA56">
        <v>2</v>
      </c>
      <c r="AB56" t="s">
        <v>129</v>
      </c>
      <c r="AC56" t="s">
        <v>130</v>
      </c>
      <c r="AD56">
        <v>4.13</v>
      </c>
      <c r="AE56">
        <v>2</v>
      </c>
      <c r="AF56">
        <v>0</v>
      </c>
      <c r="AG56" t="s">
        <v>115</v>
      </c>
      <c r="AH56">
        <v>3</v>
      </c>
      <c r="AI56">
        <v>3</v>
      </c>
    </row>
    <row r="57" spans="1:35" x14ac:dyDescent="0.35">
      <c r="A57" t="s">
        <v>194</v>
      </c>
      <c r="B57">
        <v>10019</v>
      </c>
      <c r="C57">
        <f t="shared" si="4"/>
        <v>68200</v>
      </c>
      <c r="D57">
        <f t="shared" si="0"/>
        <v>51150</v>
      </c>
      <c r="E57">
        <f t="shared" si="1"/>
        <v>25575</v>
      </c>
      <c r="F57">
        <f t="shared" si="2"/>
        <v>8525</v>
      </c>
      <c r="G57">
        <f t="shared" si="3"/>
        <v>17050</v>
      </c>
      <c r="H57">
        <v>170500</v>
      </c>
      <c r="I57">
        <v>0</v>
      </c>
      <c r="J57">
        <v>10</v>
      </c>
      <c r="K57" t="s">
        <v>195</v>
      </c>
      <c r="L57" t="s">
        <v>39</v>
      </c>
      <c r="M57">
        <v>2030</v>
      </c>
      <c r="N57" s="1">
        <v>30660</v>
      </c>
      <c r="P57" t="s">
        <v>40</v>
      </c>
      <c r="Q57" t="s">
        <v>41</v>
      </c>
      <c r="R57" t="s">
        <v>42</v>
      </c>
      <c r="S57" t="s">
        <v>43</v>
      </c>
      <c r="T57" t="s">
        <v>87</v>
      </c>
      <c r="U57" s="1">
        <v>39934</v>
      </c>
      <c r="W57" t="s">
        <v>45</v>
      </c>
      <c r="X57" t="s">
        <v>46</v>
      </c>
      <c r="Y57" t="s">
        <v>47</v>
      </c>
      <c r="Z57" t="s">
        <v>143</v>
      </c>
      <c r="AA57">
        <v>2</v>
      </c>
      <c r="AB57" t="s">
        <v>59</v>
      </c>
      <c r="AC57" t="s">
        <v>50</v>
      </c>
      <c r="AD57">
        <v>3.7</v>
      </c>
      <c r="AE57">
        <v>5</v>
      </c>
      <c r="AF57">
        <v>0</v>
      </c>
      <c r="AG57" s="1">
        <v>43557</v>
      </c>
      <c r="AH57">
        <v>0</v>
      </c>
      <c r="AI57">
        <v>15</v>
      </c>
    </row>
    <row r="58" spans="1:35" x14ac:dyDescent="0.35">
      <c r="A58" t="s">
        <v>196</v>
      </c>
      <c r="B58">
        <v>10094</v>
      </c>
      <c r="C58">
        <f t="shared" si="4"/>
        <v>25352.400000000001</v>
      </c>
      <c r="D58">
        <f t="shared" si="0"/>
        <v>19014.3</v>
      </c>
      <c r="E58">
        <f t="shared" si="1"/>
        <v>9507.15</v>
      </c>
      <c r="F58">
        <f t="shared" si="2"/>
        <v>3169.05</v>
      </c>
      <c r="G58">
        <f t="shared" si="3"/>
        <v>6338.1</v>
      </c>
      <c r="H58">
        <v>63381</v>
      </c>
      <c r="I58">
        <v>0</v>
      </c>
      <c r="J58">
        <v>19</v>
      </c>
      <c r="K58" t="s">
        <v>38</v>
      </c>
      <c r="L58" t="s">
        <v>39</v>
      </c>
      <c r="M58">
        <v>2189</v>
      </c>
      <c r="N58" s="1">
        <v>31757</v>
      </c>
      <c r="P58" t="s">
        <v>64</v>
      </c>
      <c r="Q58" t="s">
        <v>54</v>
      </c>
      <c r="R58" t="s">
        <v>42</v>
      </c>
      <c r="S58" t="s">
        <v>96</v>
      </c>
      <c r="T58" t="s">
        <v>44</v>
      </c>
      <c r="U58" s="1">
        <v>42125</v>
      </c>
      <c r="W58" t="s">
        <v>45</v>
      </c>
      <c r="X58" t="s">
        <v>46</v>
      </c>
      <c r="Y58" t="s">
        <v>47</v>
      </c>
      <c r="Z58" t="s">
        <v>107</v>
      </c>
      <c r="AA58">
        <v>18</v>
      </c>
      <c r="AB58" t="s">
        <v>59</v>
      </c>
      <c r="AC58" t="s">
        <v>60</v>
      </c>
      <c r="AD58">
        <v>4.7300000000000004</v>
      </c>
      <c r="AE58">
        <v>5</v>
      </c>
      <c r="AF58">
        <v>0</v>
      </c>
      <c r="AG58" t="s">
        <v>108</v>
      </c>
      <c r="AH58">
        <v>0</v>
      </c>
      <c r="AI58">
        <v>6</v>
      </c>
    </row>
    <row r="59" spans="1:35" x14ac:dyDescent="0.35">
      <c r="A59" t="s">
        <v>197</v>
      </c>
      <c r="B59">
        <v>10193</v>
      </c>
      <c r="C59">
        <f t="shared" si="4"/>
        <v>33420.800000000003</v>
      </c>
      <c r="D59">
        <f t="shared" si="0"/>
        <v>25065.599999999999</v>
      </c>
      <c r="E59">
        <f t="shared" si="1"/>
        <v>12532.8</v>
      </c>
      <c r="F59">
        <f t="shared" si="2"/>
        <v>4177.6000000000004</v>
      </c>
      <c r="G59">
        <f t="shared" si="3"/>
        <v>8355.2000000000007</v>
      </c>
      <c r="H59">
        <v>83552</v>
      </c>
      <c r="I59">
        <v>0</v>
      </c>
      <c r="J59">
        <v>9</v>
      </c>
      <c r="K59" t="s">
        <v>103</v>
      </c>
      <c r="L59" t="s">
        <v>39</v>
      </c>
      <c r="M59">
        <v>1810</v>
      </c>
      <c r="N59" s="1">
        <v>28471</v>
      </c>
      <c r="P59" t="s">
        <v>40</v>
      </c>
      <c r="Q59" t="s">
        <v>54</v>
      </c>
      <c r="R59" t="s">
        <v>42</v>
      </c>
      <c r="S59" t="s">
        <v>43</v>
      </c>
      <c r="T59" t="s">
        <v>44</v>
      </c>
      <c r="U59" s="1">
        <v>42125</v>
      </c>
      <c r="W59" t="s">
        <v>45</v>
      </c>
      <c r="X59" t="s">
        <v>46</v>
      </c>
      <c r="Y59" t="s">
        <v>57</v>
      </c>
      <c r="Z59" t="s">
        <v>58</v>
      </c>
      <c r="AA59">
        <v>4</v>
      </c>
      <c r="AB59" t="s">
        <v>59</v>
      </c>
      <c r="AC59" t="s">
        <v>60</v>
      </c>
      <c r="AD59">
        <v>3.04</v>
      </c>
      <c r="AE59">
        <v>3</v>
      </c>
      <c r="AF59">
        <v>6</v>
      </c>
      <c r="AG59" t="s">
        <v>198</v>
      </c>
      <c r="AH59">
        <v>0</v>
      </c>
      <c r="AI59">
        <v>2</v>
      </c>
    </row>
    <row r="60" spans="1:35" x14ac:dyDescent="0.35">
      <c r="A60" t="s">
        <v>199</v>
      </c>
      <c r="B60">
        <v>10132</v>
      </c>
      <c r="C60">
        <f t="shared" si="4"/>
        <v>22459.600000000002</v>
      </c>
      <c r="D60">
        <f t="shared" si="0"/>
        <v>16844.7</v>
      </c>
      <c r="E60">
        <f t="shared" si="1"/>
        <v>8422.35</v>
      </c>
      <c r="F60">
        <f t="shared" si="2"/>
        <v>2807.4500000000003</v>
      </c>
      <c r="G60">
        <f t="shared" si="3"/>
        <v>5614.9000000000005</v>
      </c>
      <c r="H60">
        <v>56149</v>
      </c>
      <c r="I60">
        <v>0</v>
      </c>
      <c r="J60">
        <v>19</v>
      </c>
      <c r="K60" t="s">
        <v>38</v>
      </c>
      <c r="L60" t="s">
        <v>39</v>
      </c>
      <c r="M60">
        <v>1821</v>
      </c>
      <c r="N60" s="1">
        <v>32054</v>
      </c>
      <c r="P60" t="s">
        <v>64</v>
      </c>
      <c r="Q60" t="s">
        <v>41</v>
      </c>
      <c r="R60" t="s">
        <v>42</v>
      </c>
      <c r="S60" t="s">
        <v>43</v>
      </c>
      <c r="T60" t="s">
        <v>44</v>
      </c>
      <c r="U60" s="1">
        <v>42528</v>
      </c>
      <c r="W60" t="s">
        <v>45</v>
      </c>
      <c r="X60" t="s">
        <v>46</v>
      </c>
      <c r="Y60" t="s">
        <v>47</v>
      </c>
      <c r="Z60" t="s">
        <v>48</v>
      </c>
      <c r="AA60">
        <v>22</v>
      </c>
      <c r="AB60" t="s">
        <v>49</v>
      </c>
      <c r="AC60" t="s">
        <v>60</v>
      </c>
      <c r="AD60">
        <v>4.12</v>
      </c>
      <c r="AE60">
        <v>5</v>
      </c>
      <c r="AF60">
        <v>0</v>
      </c>
      <c r="AG60" t="s">
        <v>200</v>
      </c>
      <c r="AH60">
        <v>0</v>
      </c>
      <c r="AI60">
        <v>15</v>
      </c>
    </row>
    <row r="61" spans="1:35" x14ac:dyDescent="0.35">
      <c r="A61" t="s">
        <v>201</v>
      </c>
      <c r="B61">
        <v>10083</v>
      </c>
      <c r="C61">
        <f t="shared" si="4"/>
        <v>36931.599999999999</v>
      </c>
      <c r="D61">
        <f t="shared" si="0"/>
        <v>27698.7</v>
      </c>
      <c r="E61">
        <f t="shared" si="1"/>
        <v>13849.35</v>
      </c>
      <c r="F61">
        <f t="shared" si="2"/>
        <v>4616.45</v>
      </c>
      <c r="G61">
        <f t="shared" si="3"/>
        <v>9232.9</v>
      </c>
      <c r="H61">
        <v>92329</v>
      </c>
      <c r="I61">
        <v>0</v>
      </c>
      <c r="J61">
        <v>28</v>
      </c>
      <c r="K61" t="s">
        <v>202</v>
      </c>
      <c r="L61" t="s">
        <v>134</v>
      </c>
      <c r="M61">
        <v>6278</v>
      </c>
      <c r="N61" s="1">
        <v>23994</v>
      </c>
      <c r="P61" t="s">
        <v>40</v>
      </c>
      <c r="Q61" t="s">
        <v>41</v>
      </c>
      <c r="R61" t="s">
        <v>42</v>
      </c>
      <c r="S61" t="s">
        <v>43</v>
      </c>
      <c r="T61" t="s">
        <v>44</v>
      </c>
      <c r="U61" s="1">
        <v>41923</v>
      </c>
      <c r="W61" t="s">
        <v>45</v>
      </c>
      <c r="X61" t="s">
        <v>46</v>
      </c>
      <c r="Y61" t="s">
        <v>57</v>
      </c>
      <c r="Z61" t="s">
        <v>93</v>
      </c>
      <c r="AA61">
        <v>7</v>
      </c>
      <c r="AB61" t="s">
        <v>84</v>
      </c>
      <c r="AC61" t="s">
        <v>60</v>
      </c>
      <c r="AD61">
        <v>5</v>
      </c>
      <c r="AE61">
        <v>3</v>
      </c>
      <c r="AF61">
        <v>4</v>
      </c>
      <c r="AG61" s="1">
        <v>43497</v>
      </c>
      <c r="AH61">
        <v>0</v>
      </c>
      <c r="AI61">
        <v>5</v>
      </c>
    </row>
    <row r="62" spans="1:35" x14ac:dyDescent="0.35">
      <c r="A62" t="s">
        <v>203</v>
      </c>
      <c r="B62">
        <v>10099</v>
      </c>
      <c r="C62">
        <f t="shared" si="4"/>
        <v>26291.600000000002</v>
      </c>
      <c r="D62">
        <f t="shared" si="0"/>
        <v>19718.7</v>
      </c>
      <c r="E62">
        <f t="shared" si="1"/>
        <v>9859.35</v>
      </c>
      <c r="F62">
        <f t="shared" si="2"/>
        <v>3286.4500000000003</v>
      </c>
      <c r="G62">
        <f t="shared" si="3"/>
        <v>6572.9000000000005</v>
      </c>
      <c r="H62">
        <v>65729</v>
      </c>
      <c r="I62">
        <v>0</v>
      </c>
      <c r="J62">
        <v>21</v>
      </c>
      <c r="K62" t="s">
        <v>204</v>
      </c>
      <c r="L62" t="s">
        <v>171</v>
      </c>
      <c r="M62">
        <v>5473</v>
      </c>
      <c r="N62" s="1">
        <v>33126</v>
      </c>
      <c r="P62" t="s">
        <v>64</v>
      </c>
      <c r="Q62" t="s">
        <v>41</v>
      </c>
      <c r="R62" t="s">
        <v>42</v>
      </c>
      <c r="S62" t="s">
        <v>43</v>
      </c>
      <c r="T62" t="s">
        <v>44</v>
      </c>
      <c r="U62" s="1">
        <v>41764</v>
      </c>
      <c r="W62" t="s">
        <v>45</v>
      </c>
      <c r="X62" t="s">
        <v>46</v>
      </c>
      <c r="Y62" t="s">
        <v>156</v>
      </c>
      <c r="Z62" t="s">
        <v>205</v>
      </c>
      <c r="AA62">
        <v>15</v>
      </c>
      <c r="AB62" t="s">
        <v>59</v>
      </c>
      <c r="AC62" t="s">
        <v>60</v>
      </c>
      <c r="AD62">
        <v>4.62</v>
      </c>
      <c r="AE62">
        <v>4</v>
      </c>
      <c r="AF62">
        <v>0</v>
      </c>
      <c r="AG62" t="s">
        <v>206</v>
      </c>
      <c r="AH62">
        <v>0</v>
      </c>
      <c r="AI62">
        <v>8</v>
      </c>
    </row>
    <row r="63" spans="1:35" x14ac:dyDescent="0.35">
      <c r="A63" t="s">
        <v>207</v>
      </c>
      <c r="B63">
        <v>10212</v>
      </c>
      <c r="C63">
        <f t="shared" si="4"/>
        <v>34011.200000000004</v>
      </c>
      <c r="D63">
        <f t="shared" si="0"/>
        <v>25508.399999999998</v>
      </c>
      <c r="E63">
        <f t="shared" si="1"/>
        <v>12754.199999999999</v>
      </c>
      <c r="F63">
        <f t="shared" si="2"/>
        <v>4251.4000000000005</v>
      </c>
      <c r="G63">
        <f t="shared" si="3"/>
        <v>8502.8000000000011</v>
      </c>
      <c r="H63">
        <v>85028</v>
      </c>
      <c r="I63">
        <v>0</v>
      </c>
      <c r="J63">
        <v>28</v>
      </c>
      <c r="K63" t="s">
        <v>202</v>
      </c>
      <c r="L63" t="s">
        <v>134</v>
      </c>
      <c r="M63">
        <v>6033</v>
      </c>
      <c r="N63" s="1">
        <v>19248</v>
      </c>
      <c r="P63" t="s">
        <v>64</v>
      </c>
      <c r="Q63" t="s">
        <v>54</v>
      </c>
      <c r="R63" t="s">
        <v>42</v>
      </c>
      <c r="S63" t="s">
        <v>43</v>
      </c>
      <c r="T63" t="s">
        <v>44</v>
      </c>
      <c r="U63" s="1">
        <v>41923</v>
      </c>
      <c r="W63" t="s">
        <v>45</v>
      </c>
      <c r="X63" t="s">
        <v>46</v>
      </c>
      <c r="Y63" t="s">
        <v>57</v>
      </c>
      <c r="Z63" t="s">
        <v>93</v>
      </c>
      <c r="AA63">
        <v>7</v>
      </c>
      <c r="AB63" t="s">
        <v>49</v>
      </c>
      <c r="AC63" t="s">
        <v>60</v>
      </c>
      <c r="AD63">
        <v>3.1</v>
      </c>
      <c r="AE63">
        <v>5</v>
      </c>
      <c r="AF63">
        <v>8</v>
      </c>
      <c r="AG63" s="1">
        <v>43801</v>
      </c>
      <c r="AH63">
        <v>0</v>
      </c>
      <c r="AI63">
        <v>19</v>
      </c>
    </row>
    <row r="64" spans="1:35" x14ac:dyDescent="0.35">
      <c r="A64" t="s">
        <v>208</v>
      </c>
      <c r="B64">
        <v>10056</v>
      </c>
      <c r="C64">
        <f t="shared" si="4"/>
        <v>23033.200000000001</v>
      </c>
      <c r="D64">
        <f t="shared" si="0"/>
        <v>17274.899999999998</v>
      </c>
      <c r="E64">
        <f t="shared" si="1"/>
        <v>8637.4499999999989</v>
      </c>
      <c r="F64">
        <f t="shared" si="2"/>
        <v>2879.15</v>
      </c>
      <c r="G64">
        <f t="shared" si="3"/>
        <v>5758.3</v>
      </c>
      <c r="H64">
        <v>57583</v>
      </c>
      <c r="I64">
        <v>0</v>
      </c>
      <c r="J64">
        <v>19</v>
      </c>
      <c r="K64" t="s">
        <v>38</v>
      </c>
      <c r="L64" t="s">
        <v>39</v>
      </c>
      <c r="M64">
        <v>2110</v>
      </c>
      <c r="N64" s="1">
        <v>28621</v>
      </c>
      <c r="P64" t="s">
        <v>64</v>
      </c>
      <c r="Q64" t="s">
        <v>54</v>
      </c>
      <c r="R64" t="s">
        <v>42</v>
      </c>
      <c r="S64" t="s">
        <v>43</v>
      </c>
      <c r="T64" t="s">
        <v>44</v>
      </c>
      <c r="U64" s="1">
        <v>40946</v>
      </c>
      <c r="W64" t="s">
        <v>45</v>
      </c>
      <c r="X64" t="s">
        <v>46</v>
      </c>
      <c r="Y64" t="s">
        <v>47</v>
      </c>
      <c r="Z64" t="s">
        <v>69</v>
      </c>
      <c r="AA64">
        <v>16</v>
      </c>
      <c r="AB64" t="s">
        <v>59</v>
      </c>
      <c r="AC64" t="s">
        <v>60</v>
      </c>
      <c r="AD64">
        <v>5</v>
      </c>
      <c r="AE64">
        <v>3</v>
      </c>
      <c r="AF64">
        <v>0</v>
      </c>
      <c r="AG64" t="s">
        <v>85</v>
      </c>
      <c r="AH64">
        <v>0</v>
      </c>
      <c r="AI64">
        <v>1</v>
      </c>
    </row>
    <row r="65" spans="1:35" x14ac:dyDescent="0.35">
      <c r="A65" t="s">
        <v>209</v>
      </c>
      <c r="B65">
        <v>10143</v>
      </c>
      <c r="C65">
        <f t="shared" si="4"/>
        <v>22517.600000000002</v>
      </c>
      <c r="D65">
        <f t="shared" si="0"/>
        <v>16888.2</v>
      </c>
      <c r="E65">
        <f t="shared" si="1"/>
        <v>8444.1</v>
      </c>
      <c r="F65">
        <f t="shared" si="2"/>
        <v>2814.7000000000003</v>
      </c>
      <c r="G65">
        <f t="shared" si="3"/>
        <v>5629.4000000000005</v>
      </c>
      <c r="H65">
        <v>56294</v>
      </c>
      <c r="I65">
        <v>0</v>
      </c>
      <c r="J65">
        <v>20</v>
      </c>
      <c r="K65" t="s">
        <v>63</v>
      </c>
      <c r="L65" t="s">
        <v>39</v>
      </c>
      <c r="M65">
        <v>2458</v>
      </c>
      <c r="N65" s="1">
        <v>29197</v>
      </c>
      <c r="P65" t="s">
        <v>40</v>
      </c>
      <c r="Q65" t="s">
        <v>41</v>
      </c>
      <c r="R65" t="s">
        <v>117</v>
      </c>
      <c r="S65" t="s">
        <v>43</v>
      </c>
      <c r="T65" t="s">
        <v>106</v>
      </c>
      <c r="U65" s="1">
        <v>40735</v>
      </c>
      <c r="W65" t="s">
        <v>45</v>
      </c>
      <c r="X65" t="s">
        <v>46</v>
      </c>
      <c r="Y65" t="s">
        <v>47</v>
      </c>
      <c r="Z65" t="s">
        <v>66</v>
      </c>
      <c r="AA65">
        <v>20</v>
      </c>
      <c r="AB65" t="s">
        <v>49</v>
      </c>
      <c r="AC65" t="s">
        <v>60</v>
      </c>
      <c r="AD65">
        <v>3.96</v>
      </c>
      <c r="AE65">
        <v>4</v>
      </c>
      <c r="AF65">
        <v>0</v>
      </c>
      <c r="AG65" t="s">
        <v>127</v>
      </c>
      <c r="AH65">
        <v>0</v>
      </c>
      <c r="AI65">
        <v>6</v>
      </c>
    </row>
    <row r="66" spans="1:35" x14ac:dyDescent="0.35">
      <c r="A66" t="s">
        <v>210</v>
      </c>
      <c r="B66">
        <v>10311</v>
      </c>
      <c r="C66">
        <f t="shared" si="4"/>
        <v>22796.400000000001</v>
      </c>
      <c r="D66">
        <f t="shared" si="0"/>
        <v>17097.3</v>
      </c>
      <c r="E66">
        <f t="shared" si="1"/>
        <v>8548.65</v>
      </c>
      <c r="F66">
        <f t="shared" si="2"/>
        <v>2849.55</v>
      </c>
      <c r="G66">
        <f t="shared" si="3"/>
        <v>5699.1</v>
      </c>
      <c r="H66">
        <v>56991</v>
      </c>
      <c r="I66">
        <v>0</v>
      </c>
      <c r="J66">
        <v>19</v>
      </c>
      <c r="K66" t="s">
        <v>38</v>
      </c>
      <c r="L66" t="s">
        <v>39</v>
      </c>
      <c r="M66">
        <v>2138</v>
      </c>
      <c r="N66" s="1">
        <v>32486</v>
      </c>
      <c r="P66" t="s">
        <v>40</v>
      </c>
      <c r="Q66" t="s">
        <v>54</v>
      </c>
      <c r="R66" t="s">
        <v>42</v>
      </c>
      <c r="S66" t="s">
        <v>43</v>
      </c>
      <c r="T66" t="s">
        <v>44</v>
      </c>
      <c r="U66" s="1">
        <v>43350</v>
      </c>
      <c r="W66" t="s">
        <v>45</v>
      </c>
      <c r="X66" t="s">
        <v>46</v>
      </c>
      <c r="Y66" t="s">
        <v>47</v>
      </c>
      <c r="Z66" t="s">
        <v>88</v>
      </c>
      <c r="AA66">
        <v>12</v>
      </c>
      <c r="AB66" t="s">
        <v>59</v>
      </c>
      <c r="AC66" t="s">
        <v>60</v>
      </c>
      <c r="AD66">
        <v>4.3</v>
      </c>
      <c r="AE66">
        <v>4</v>
      </c>
      <c r="AF66">
        <v>3</v>
      </c>
      <c r="AG66" t="s">
        <v>211</v>
      </c>
      <c r="AH66">
        <v>2</v>
      </c>
      <c r="AI66">
        <v>2</v>
      </c>
    </row>
    <row r="67" spans="1:35" x14ac:dyDescent="0.35">
      <c r="A67" t="s">
        <v>212</v>
      </c>
      <c r="B67">
        <v>10070</v>
      </c>
      <c r="C67">
        <f t="shared" si="4"/>
        <v>22288.800000000003</v>
      </c>
      <c r="D67">
        <f t="shared" ref="D67:D130" si="5">0.3*H67</f>
        <v>16716.599999999999</v>
      </c>
      <c r="E67">
        <f t="shared" ref="E67:E130" si="6">0.15*H67</f>
        <v>8358.2999999999993</v>
      </c>
      <c r="F67">
        <f t="shared" ref="F67:F130" si="7">0.05*H67</f>
        <v>2786.1000000000004</v>
      </c>
      <c r="G67">
        <f t="shared" ref="G67:G130" si="8">0.1*H67</f>
        <v>5572.2000000000007</v>
      </c>
      <c r="H67">
        <v>55722</v>
      </c>
      <c r="I67">
        <v>1</v>
      </c>
      <c r="J67">
        <v>19</v>
      </c>
      <c r="K67" t="s">
        <v>38</v>
      </c>
      <c r="L67" t="s">
        <v>39</v>
      </c>
      <c r="M67">
        <v>1810</v>
      </c>
      <c r="N67" s="1">
        <v>28471</v>
      </c>
      <c r="P67" t="s">
        <v>40</v>
      </c>
      <c r="Q67" t="s">
        <v>54</v>
      </c>
      <c r="R67" t="s">
        <v>42</v>
      </c>
      <c r="S67" t="s">
        <v>43</v>
      </c>
      <c r="T67" t="s">
        <v>44</v>
      </c>
      <c r="U67" s="1">
        <v>40735</v>
      </c>
      <c r="V67" s="1">
        <v>43350</v>
      </c>
      <c r="W67" t="s">
        <v>101</v>
      </c>
      <c r="X67" t="s">
        <v>56</v>
      </c>
      <c r="Y67" t="s">
        <v>47</v>
      </c>
      <c r="Z67" t="s">
        <v>73</v>
      </c>
      <c r="AA67">
        <v>39</v>
      </c>
      <c r="AB67" t="s">
        <v>59</v>
      </c>
      <c r="AC67" t="s">
        <v>60</v>
      </c>
      <c r="AD67">
        <v>5</v>
      </c>
      <c r="AE67">
        <v>4</v>
      </c>
      <c r="AF67">
        <v>0</v>
      </c>
      <c r="AG67" s="1">
        <v>42404</v>
      </c>
      <c r="AH67">
        <v>0</v>
      </c>
      <c r="AI67">
        <v>14</v>
      </c>
    </row>
    <row r="68" spans="1:35" x14ac:dyDescent="0.35">
      <c r="A68" t="s">
        <v>213</v>
      </c>
      <c r="B68">
        <v>10155</v>
      </c>
      <c r="C68">
        <f t="shared" ref="C68:C131" si="9">0.4*H68</f>
        <v>40479.600000000006</v>
      </c>
      <c r="D68">
        <f t="shared" si="5"/>
        <v>30359.699999999997</v>
      </c>
      <c r="E68">
        <f t="shared" si="6"/>
        <v>15179.849999999999</v>
      </c>
      <c r="F68">
        <f t="shared" si="7"/>
        <v>5059.9500000000007</v>
      </c>
      <c r="G68">
        <f t="shared" si="8"/>
        <v>10119.900000000001</v>
      </c>
      <c r="H68">
        <v>101199</v>
      </c>
      <c r="I68">
        <v>0</v>
      </c>
      <c r="J68">
        <v>24</v>
      </c>
      <c r="K68" t="s">
        <v>78</v>
      </c>
      <c r="L68" t="s">
        <v>39</v>
      </c>
      <c r="M68">
        <v>2176</v>
      </c>
      <c r="N68" s="1">
        <v>28982</v>
      </c>
      <c r="P68" t="s">
        <v>64</v>
      </c>
      <c r="Q68" t="s">
        <v>41</v>
      </c>
      <c r="R68" t="s">
        <v>42</v>
      </c>
      <c r="S68" t="s">
        <v>43</v>
      </c>
      <c r="T68" t="s">
        <v>87</v>
      </c>
      <c r="U68" s="1">
        <v>41153</v>
      </c>
      <c r="W68" t="s">
        <v>45</v>
      </c>
      <c r="X68" t="s">
        <v>46</v>
      </c>
      <c r="Y68" t="s">
        <v>79</v>
      </c>
      <c r="Z68" t="s">
        <v>80</v>
      </c>
      <c r="AA68">
        <v>10</v>
      </c>
      <c r="AB68" t="s">
        <v>129</v>
      </c>
      <c r="AC68" t="s">
        <v>60</v>
      </c>
      <c r="AD68">
        <v>3.79</v>
      </c>
      <c r="AE68">
        <v>5</v>
      </c>
      <c r="AF68">
        <v>5</v>
      </c>
      <c r="AG68" t="s">
        <v>90</v>
      </c>
      <c r="AH68">
        <v>0</v>
      </c>
      <c r="AI68">
        <v>8</v>
      </c>
    </row>
    <row r="69" spans="1:35" x14ac:dyDescent="0.35">
      <c r="A69" t="s">
        <v>214</v>
      </c>
      <c r="B69">
        <v>10306</v>
      </c>
      <c r="C69">
        <f t="shared" si="9"/>
        <v>24627.200000000001</v>
      </c>
      <c r="D69">
        <f t="shared" si="5"/>
        <v>18470.399999999998</v>
      </c>
      <c r="E69">
        <f t="shared" si="6"/>
        <v>9235.1999999999989</v>
      </c>
      <c r="F69">
        <f t="shared" si="7"/>
        <v>3078.4</v>
      </c>
      <c r="G69">
        <f t="shared" si="8"/>
        <v>6156.8</v>
      </c>
      <c r="H69">
        <v>61568</v>
      </c>
      <c r="I69">
        <v>0</v>
      </c>
      <c r="J69">
        <v>3</v>
      </c>
      <c r="K69" t="s">
        <v>154</v>
      </c>
      <c r="L69" t="s">
        <v>215</v>
      </c>
      <c r="M69">
        <v>36006</v>
      </c>
      <c r="N69" s="1">
        <v>27436</v>
      </c>
      <c r="P69" t="s">
        <v>40</v>
      </c>
      <c r="Q69" t="s">
        <v>41</v>
      </c>
      <c r="R69" t="s">
        <v>42</v>
      </c>
      <c r="S69" t="s">
        <v>43</v>
      </c>
      <c r="T69" t="s">
        <v>106</v>
      </c>
      <c r="U69" s="1">
        <v>41827</v>
      </c>
      <c r="W69" t="s">
        <v>45</v>
      </c>
      <c r="X69" t="s">
        <v>46</v>
      </c>
      <c r="Y69" t="s">
        <v>156</v>
      </c>
      <c r="Z69" t="s">
        <v>157</v>
      </c>
      <c r="AA69">
        <v>17</v>
      </c>
      <c r="AB69" t="s">
        <v>59</v>
      </c>
      <c r="AC69" t="s">
        <v>216</v>
      </c>
      <c r="AD69">
        <v>1.93</v>
      </c>
      <c r="AE69">
        <v>3</v>
      </c>
      <c r="AF69">
        <v>0</v>
      </c>
      <c r="AG69" t="s">
        <v>167</v>
      </c>
      <c r="AH69">
        <v>6</v>
      </c>
      <c r="AI69">
        <v>5</v>
      </c>
    </row>
    <row r="70" spans="1:35" x14ac:dyDescent="0.35">
      <c r="A70" t="s">
        <v>217</v>
      </c>
      <c r="B70">
        <v>10100</v>
      </c>
      <c r="C70">
        <f t="shared" si="9"/>
        <v>23310</v>
      </c>
      <c r="D70">
        <f t="shared" si="5"/>
        <v>17482.5</v>
      </c>
      <c r="E70">
        <f t="shared" si="6"/>
        <v>8741.25</v>
      </c>
      <c r="F70">
        <f t="shared" si="7"/>
        <v>2913.75</v>
      </c>
      <c r="G70">
        <f t="shared" si="8"/>
        <v>5827.5</v>
      </c>
      <c r="H70">
        <v>58275</v>
      </c>
      <c r="I70">
        <v>1</v>
      </c>
      <c r="J70">
        <v>20</v>
      </c>
      <c r="K70" t="s">
        <v>63</v>
      </c>
      <c r="L70" t="s">
        <v>39</v>
      </c>
      <c r="M70">
        <v>2343</v>
      </c>
      <c r="N70" s="1">
        <v>18671</v>
      </c>
      <c r="P70" t="s">
        <v>64</v>
      </c>
      <c r="Q70" t="s">
        <v>151</v>
      </c>
      <c r="R70" t="s">
        <v>42</v>
      </c>
      <c r="S70" t="s">
        <v>43</v>
      </c>
      <c r="T70" t="s">
        <v>87</v>
      </c>
      <c r="U70" s="1">
        <v>40637</v>
      </c>
      <c r="V70" s="1">
        <v>41827</v>
      </c>
      <c r="W70" t="s">
        <v>218</v>
      </c>
      <c r="X70" t="s">
        <v>56</v>
      </c>
      <c r="Y70" t="s">
        <v>47</v>
      </c>
      <c r="Z70" t="s">
        <v>107</v>
      </c>
      <c r="AA70">
        <v>18</v>
      </c>
      <c r="AB70" t="s">
        <v>74</v>
      </c>
      <c r="AC70" t="s">
        <v>60</v>
      </c>
      <c r="AD70">
        <v>4.62</v>
      </c>
      <c r="AE70">
        <v>5</v>
      </c>
      <c r="AF70">
        <v>0</v>
      </c>
      <c r="AG70" s="1">
        <v>42160</v>
      </c>
      <c r="AH70">
        <v>0</v>
      </c>
      <c r="AI70">
        <v>1</v>
      </c>
    </row>
    <row r="71" spans="1:35" x14ac:dyDescent="0.35">
      <c r="A71" t="s">
        <v>219</v>
      </c>
      <c r="B71">
        <v>10310</v>
      </c>
      <c r="C71">
        <f t="shared" si="9"/>
        <v>21275.600000000002</v>
      </c>
      <c r="D71">
        <f t="shared" si="5"/>
        <v>15956.699999999999</v>
      </c>
      <c r="E71">
        <f t="shared" si="6"/>
        <v>7978.3499999999995</v>
      </c>
      <c r="F71">
        <f t="shared" si="7"/>
        <v>2659.4500000000003</v>
      </c>
      <c r="G71">
        <f t="shared" si="8"/>
        <v>5318.9000000000005</v>
      </c>
      <c r="H71">
        <v>53189</v>
      </c>
      <c r="I71">
        <v>0</v>
      </c>
      <c r="J71">
        <v>19</v>
      </c>
      <c r="K71" t="s">
        <v>38</v>
      </c>
      <c r="L71" t="s">
        <v>39</v>
      </c>
      <c r="M71">
        <v>2061</v>
      </c>
      <c r="N71" s="1">
        <v>24516</v>
      </c>
      <c r="P71" t="s">
        <v>40</v>
      </c>
      <c r="Q71" t="s">
        <v>54</v>
      </c>
      <c r="R71" t="s">
        <v>42</v>
      </c>
      <c r="S71" t="s">
        <v>43</v>
      </c>
      <c r="T71" t="s">
        <v>44</v>
      </c>
      <c r="U71" s="1">
        <v>41827</v>
      </c>
      <c r="W71" t="s">
        <v>45</v>
      </c>
      <c r="X71" t="s">
        <v>46</v>
      </c>
      <c r="Y71" t="s">
        <v>47</v>
      </c>
      <c r="Z71" t="s">
        <v>76</v>
      </c>
      <c r="AA71">
        <v>11</v>
      </c>
      <c r="AB71" t="s">
        <v>59</v>
      </c>
      <c r="AC71" t="s">
        <v>216</v>
      </c>
      <c r="AD71">
        <v>1.1200000000000001</v>
      </c>
      <c r="AE71">
        <v>2</v>
      </c>
      <c r="AF71">
        <v>0</v>
      </c>
      <c r="AG71" t="s">
        <v>211</v>
      </c>
      <c r="AH71">
        <v>4</v>
      </c>
      <c r="AI71">
        <v>9</v>
      </c>
    </row>
    <row r="72" spans="1:35" x14ac:dyDescent="0.35">
      <c r="A72" t="s">
        <v>220</v>
      </c>
      <c r="B72">
        <v>10197</v>
      </c>
      <c r="C72">
        <f t="shared" si="9"/>
        <v>38728</v>
      </c>
      <c r="D72">
        <f t="shared" si="5"/>
        <v>29046</v>
      </c>
      <c r="E72">
        <f t="shared" si="6"/>
        <v>14523</v>
      </c>
      <c r="F72">
        <f t="shared" si="7"/>
        <v>4841</v>
      </c>
      <c r="G72">
        <f t="shared" si="8"/>
        <v>9682</v>
      </c>
      <c r="H72">
        <v>96820</v>
      </c>
      <c r="I72">
        <v>0</v>
      </c>
      <c r="J72">
        <v>4</v>
      </c>
      <c r="K72" t="s">
        <v>221</v>
      </c>
      <c r="L72" t="s">
        <v>39</v>
      </c>
      <c r="M72">
        <v>2045</v>
      </c>
      <c r="N72" s="1">
        <v>30415</v>
      </c>
      <c r="P72" t="s">
        <v>40</v>
      </c>
      <c r="Q72" t="s">
        <v>41</v>
      </c>
      <c r="R72" t="s">
        <v>42</v>
      </c>
      <c r="S72" t="s">
        <v>43</v>
      </c>
      <c r="T72" t="s">
        <v>44</v>
      </c>
      <c r="U72" s="1">
        <v>43350</v>
      </c>
      <c r="W72" t="s">
        <v>45</v>
      </c>
      <c r="X72" t="s">
        <v>46</v>
      </c>
      <c r="Y72" t="s">
        <v>57</v>
      </c>
      <c r="Z72" t="s">
        <v>222</v>
      </c>
      <c r="AA72">
        <v>13</v>
      </c>
      <c r="AB72" t="s">
        <v>59</v>
      </c>
      <c r="AC72" t="s">
        <v>60</v>
      </c>
      <c r="AD72">
        <v>3.01</v>
      </c>
      <c r="AE72">
        <v>5</v>
      </c>
      <c r="AF72">
        <v>7</v>
      </c>
      <c r="AG72" t="s">
        <v>223</v>
      </c>
      <c r="AH72">
        <v>0</v>
      </c>
      <c r="AI72">
        <v>15</v>
      </c>
    </row>
    <row r="73" spans="1:35" x14ac:dyDescent="0.35">
      <c r="A73" t="s">
        <v>224</v>
      </c>
      <c r="B73">
        <v>10276</v>
      </c>
      <c r="C73">
        <f t="shared" si="9"/>
        <v>20503.600000000002</v>
      </c>
      <c r="D73">
        <f t="shared" si="5"/>
        <v>15377.699999999999</v>
      </c>
      <c r="E73">
        <f t="shared" si="6"/>
        <v>7688.8499999999995</v>
      </c>
      <c r="F73">
        <f t="shared" si="7"/>
        <v>2562.9500000000003</v>
      </c>
      <c r="G73">
        <f t="shared" si="8"/>
        <v>5125.9000000000005</v>
      </c>
      <c r="H73">
        <v>51259</v>
      </c>
      <c r="I73">
        <v>0</v>
      </c>
      <c r="J73">
        <v>19</v>
      </c>
      <c r="K73" t="s">
        <v>38</v>
      </c>
      <c r="L73" t="s">
        <v>39</v>
      </c>
      <c r="M73">
        <v>2180</v>
      </c>
      <c r="N73" s="1">
        <v>30051</v>
      </c>
      <c r="P73" t="s">
        <v>40</v>
      </c>
      <c r="Q73" t="s">
        <v>41</v>
      </c>
      <c r="R73" t="s">
        <v>42</v>
      </c>
      <c r="S73" t="s">
        <v>43</v>
      </c>
      <c r="T73" t="s">
        <v>44</v>
      </c>
      <c r="U73" s="1">
        <v>41978</v>
      </c>
      <c r="W73" t="s">
        <v>45</v>
      </c>
      <c r="X73" t="s">
        <v>46</v>
      </c>
      <c r="Y73" t="s">
        <v>47</v>
      </c>
      <c r="Z73" t="s">
        <v>83</v>
      </c>
      <c r="AA73">
        <v>19</v>
      </c>
      <c r="AB73" t="s">
        <v>59</v>
      </c>
      <c r="AC73" t="s">
        <v>60</v>
      </c>
      <c r="AD73">
        <v>4.3</v>
      </c>
      <c r="AE73">
        <v>4</v>
      </c>
      <c r="AF73">
        <v>0</v>
      </c>
      <c r="AG73" t="s">
        <v>176</v>
      </c>
      <c r="AH73">
        <v>0</v>
      </c>
      <c r="AI73">
        <v>1</v>
      </c>
    </row>
    <row r="74" spans="1:35" x14ac:dyDescent="0.35">
      <c r="A74" t="s">
        <v>225</v>
      </c>
      <c r="B74">
        <v>10304</v>
      </c>
      <c r="C74">
        <f t="shared" si="9"/>
        <v>23692.400000000001</v>
      </c>
      <c r="D74">
        <f t="shared" si="5"/>
        <v>17769.3</v>
      </c>
      <c r="E74">
        <f t="shared" si="6"/>
        <v>8884.65</v>
      </c>
      <c r="F74">
        <f t="shared" si="7"/>
        <v>2961.55</v>
      </c>
      <c r="G74">
        <f t="shared" si="8"/>
        <v>5923.1</v>
      </c>
      <c r="H74">
        <v>59231</v>
      </c>
      <c r="I74">
        <v>0</v>
      </c>
      <c r="J74">
        <v>3</v>
      </c>
      <c r="K74" t="s">
        <v>154</v>
      </c>
      <c r="L74" t="s">
        <v>226</v>
      </c>
      <c r="M74">
        <v>98052</v>
      </c>
      <c r="N74" s="1">
        <v>31878</v>
      </c>
      <c r="P74" t="s">
        <v>64</v>
      </c>
      <c r="Q74" t="s">
        <v>41</v>
      </c>
      <c r="R74" t="s">
        <v>42</v>
      </c>
      <c r="S74" t="s">
        <v>96</v>
      </c>
      <c r="T74" t="s">
        <v>44</v>
      </c>
      <c r="U74" s="1">
        <v>40943</v>
      </c>
      <c r="W74" t="s">
        <v>45</v>
      </c>
      <c r="X74" t="s">
        <v>46</v>
      </c>
      <c r="Y74" t="s">
        <v>156</v>
      </c>
      <c r="Z74" t="s">
        <v>157</v>
      </c>
      <c r="AA74">
        <v>17</v>
      </c>
      <c r="AB74" t="s">
        <v>227</v>
      </c>
      <c r="AC74" t="s">
        <v>216</v>
      </c>
      <c r="AD74">
        <v>2.2999999999999998</v>
      </c>
      <c r="AE74">
        <v>1</v>
      </c>
      <c r="AF74">
        <v>0</v>
      </c>
      <c r="AG74" t="s">
        <v>228</v>
      </c>
      <c r="AH74">
        <v>2</v>
      </c>
      <c r="AI74">
        <v>17</v>
      </c>
    </row>
    <row r="75" spans="1:35" x14ac:dyDescent="0.35">
      <c r="A75" t="s">
        <v>229</v>
      </c>
      <c r="B75">
        <v>10284</v>
      </c>
      <c r="C75">
        <f t="shared" si="9"/>
        <v>24633.600000000002</v>
      </c>
      <c r="D75">
        <f t="shared" si="5"/>
        <v>18475.2</v>
      </c>
      <c r="E75">
        <f t="shared" si="6"/>
        <v>9237.6</v>
      </c>
      <c r="F75">
        <f t="shared" si="7"/>
        <v>3079.2000000000003</v>
      </c>
      <c r="G75">
        <f t="shared" si="8"/>
        <v>6158.4000000000005</v>
      </c>
      <c r="H75">
        <v>61584</v>
      </c>
      <c r="I75">
        <v>0</v>
      </c>
      <c r="J75">
        <v>19</v>
      </c>
      <c r="K75" t="s">
        <v>38</v>
      </c>
      <c r="L75" t="s">
        <v>39</v>
      </c>
      <c r="M75">
        <v>2351</v>
      </c>
      <c r="N75" s="1">
        <v>28533</v>
      </c>
      <c r="P75" t="s">
        <v>64</v>
      </c>
      <c r="Q75" t="s">
        <v>54</v>
      </c>
      <c r="R75" t="s">
        <v>42</v>
      </c>
      <c r="S75" t="s">
        <v>43</v>
      </c>
      <c r="T75" t="s">
        <v>87</v>
      </c>
      <c r="U75" s="1">
        <v>41456</v>
      </c>
      <c r="W75" t="s">
        <v>45</v>
      </c>
      <c r="X75" t="s">
        <v>46</v>
      </c>
      <c r="Y75" t="s">
        <v>47</v>
      </c>
      <c r="Z75" t="s">
        <v>88</v>
      </c>
      <c r="AA75">
        <v>12</v>
      </c>
      <c r="AB75" t="s">
        <v>59</v>
      </c>
      <c r="AC75" t="s">
        <v>130</v>
      </c>
      <c r="AD75">
        <v>3.88</v>
      </c>
      <c r="AE75">
        <v>4</v>
      </c>
      <c r="AF75">
        <v>0</v>
      </c>
      <c r="AG75" t="s">
        <v>230</v>
      </c>
      <c r="AH75">
        <v>0</v>
      </c>
      <c r="AI75">
        <v>6</v>
      </c>
    </row>
    <row r="76" spans="1:35" x14ac:dyDescent="0.35">
      <c r="A76" t="s">
        <v>231</v>
      </c>
      <c r="B76">
        <v>10207</v>
      </c>
      <c r="C76">
        <f t="shared" si="9"/>
        <v>18534</v>
      </c>
      <c r="D76">
        <f t="shared" si="5"/>
        <v>13900.5</v>
      </c>
      <c r="E76">
        <f t="shared" si="6"/>
        <v>6950.25</v>
      </c>
      <c r="F76">
        <f t="shared" si="7"/>
        <v>2316.75</v>
      </c>
      <c r="G76">
        <f t="shared" si="8"/>
        <v>4633.5</v>
      </c>
      <c r="H76">
        <v>46335</v>
      </c>
      <c r="I76">
        <v>0</v>
      </c>
      <c r="J76">
        <v>19</v>
      </c>
      <c r="K76" t="s">
        <v>38</v>
      </c>
      <c r="L76" t="s">
        <v>39</v>
      </c>
      <c r="M76">
        <v>2125</v>
      </c>
      <c r="N76" s="1">
        <v>31603</v>
      </c>
      <c r="P76" t="s">
        <v>64</v>
      </c>
      <c r="Q76" t="s">
        <v>41</v>
      </c>
      <c r="R76" t="s">
        <v>42</v>
      </c>
      <c r="S76" t="s">
        <v>96</v>
      </c>
      <c r="T76" t="s">
        <v>44</v>
      </c>
      <c r="U76" s="1">
        <v>40943</v>
      </c>
      <c r="W76" t="s">
        <v>45</v>
      </c>
      <c r="X76" t="s">
        <v>46</v>
      </c>
      <c r="Y76" t="s">
        <v>47</v>
      </c>
      <c r="Z76" t="s">
        <v>98</v>
      </c>
      <c r="AA76">
        <v>14</v>
      </c>
      <c r="AB76" t="s">
        <v>129</v>
      </c>
      <c r="AC76" t="s">
        <v>60</v>
      </c>
      <c r="AD76">
        <v>3.4</v>
      </c>
      <c r="AE76">
        <v>5</v>
      </c>
      <c r="AF76">
        <v>0</v>
      </c>
      <c r="AG76" t="s">
        <v>176</v>
      </c>
      <c r="AH76">
        <v>0</v>
      </c>
      <c r="AI76">
        <v>15</v>
      </c>
    </row>
    <row r="77" spans="1:35" x14ac:dyDescent="0.35">
      <c r="A77" t="s">
        <v>232</v>
      </c>
      <c r="B77">
        <v>10133</v>
      </c>
      <c r="C77">
        <f t="shared" si="9"/>
        <v>28248.400000000001</v>
      </c>
      <c r="D77">
        <f t="shared" si="5"/>
        <v>21186.3</v>
      </c>
      <c r="E77">
        <f t="shared" si="6"/>
        <v>10593.15</v>
      </c>
      <c r="F77">
        <f t="shared" si="7"/>
        <v>3531.05</v>
      </c>
      <c r="G77">
        <f t="shared" si="8"/>
        <v>7062.1</v>
      </c>
      <c r="H77">
        <v>70621</v>
      </c>
      <c r="I77">
        <v>0</v>
      </c>
      <c r="J77">
        <v>14</v>
      </c>
      <c r="K77" t="s">
        <v>92</v>
      </c>
      <c r="L77" t="s">
        <v>39</v>
      </c>
      <c r="M77">
        <v>2119</v>
      </c>
      <c r="N77" s="1">
        <v>32335</v>
      </c>
      <c r="P77" t="s">
        <v>64</v>
      </c>
      <c r="Q77" t="s">
        <v>54</v>
      </c>
      <c r="R77" t="s">
        <v>42</v>
      </c>
      <c r="S77" t="s">
        <v>43</v>
      </c>
      <c r="T77" t="s">
        <v>44</v>
      </c>
      <c r="U77" s="1">
        <v>42125</v>
      </c>
      <c r="W77" t="s">
        <v>45</v>
      </c>
      <c r="X77" t="s">
        <v>46</v>
      </c>
      <c r="Y77" t="s">
        <v>57</v>
      </c>
      <c r="Z77" t="s">
        <v>93</v>
      </c>
      <c r="AA77">
        <v>7</v>
      </c>
      <c r="AB77" t="s">
        <v>84</v>
      </c>
      <c r="AC77" t="s">
        <v>60</v>
      </c>
      <c r="AD77">
        <v>4.1100000000000003</v>
      </c>
      <c r="AE77">
        <v>4</v>
      </c>
      <c r="AF77">
        <v>6</v>
      </c>
      <c r="AG77" t="s">
        <v>85</v>
      </c>
      <c r="AH77">
        <v>0</v>
      </c>
      <c r="AI77">
        <v>16</v>
      </c>
    </row>
    <row r="78" spans="1:35" x14ac:dyDescent="0.35">
      <c r="A78" t="s">
        <v>233</v>
      </c>
      <c r="B78">
        <v>10028</v>
      </c>
      <c r="C78">
        <f t="shared" si="9"/>
        <v>55555.200000000004</v>
      </c>
      <c r="D78">
        <f t="shared" si="5"/>
        <v>41666.400000000001</v>
      </c>
      <c r="E78">
        <f t="shared" si="6"/>
        <v>20833.2</v>
      </c>
      <c r="F78">
        <f t="shared" si="7"/>
        <v>6944.4000000000005</v>
      </c>
      <c r="G78">
        <f t="shared" si="8"/>
        <v>13888.800000000001</v>
      </c>
      <c r="H78">
        <v>138888</v>
      </c>
      <c r="I78">
        <v>0</v>
      </c>
      <c r="J78">
        <v>13</v>
      </c>
      <c r="K78" t="s">
        <v>234</v>
      </c>
      <c r="L78" t="s">
        <v>39</v>
      </c>
      <c r="M78">
        <v>1886</v>
      </c>
      <c r="N78" s="1">
        <v>25818</v>
      </c>
      <c r="P78" t="s">
        <v>40</v>
      </c>
      <c r="Q78" t="s">
        <v>41</v>
      </c>
      <c r="R78" t="s">
        <v>42</v>
      </c>
      <c r="S78" t="s">
        <v>43</v>
      </c>
      <c r="T78" t="s">
        <v>87</v>
      </c>
      <c r="U78" s="1">
        <v>41760</v>
      </c>
      <c r="W78" t="s">
        <v>45</v>
      </c>
      <c r="X78" t="s">
        <v>46</v>
      </c>
      <c r="Y78" t="s">
        <v>57</v>
      </c>
      <c r="Z78" t="s">
        <v>163</v>
      </c>
      <c r="AA78">
        <v>5</v>
      </c>
      <c r="AB78" t="s">
        <v>59</v>
      </c>
      <c r="AC78" t="s">
        <v>50</v>
      </c>
      <c r="AD78">
        <v>4.3</v>
      </c>
      <c r="AE78">
        <v>5</v>
      </c>
      <c r="AF78">
        <v>5</v>
      </c>
      <c r="AG78" s="1">
        <v>43556</v>
      </c>
      <c r="AH78">
        <v>0</v>
      </c>
      <c r="AI78">
        <v>4</v>
      </c>
    </row>
    <row r="79" spans="1:35" x14ac:dyDescent="0.35">
      <c r="A79" t="s">
        <v>235</v>
      </c>
      <c r="B79">
        <v>10006</v>
      </c>
      <c r="C79">
        <f t="shared" si="9"/>
        <v>29696.400000000001</v>
      </c>
      <c r="D79">
        <f t="shared" si="5"/>
        <v>22272.3</v>
      </c>
      <c r="E79">
        <f t="shared" si="6"/>
        <v>11136.15</v>
      </c>
      <c r="F79">
        <f t="shared" si="7"/>
        <v>3712.05</v>
      </c>
      <c r="G79">
        <f t="shared" si="8"/>
        <v>7424.1</v>
      </c>
      <c r="H79">
        <v>74241</v>
      </c>
      <c r="I79">
        <v>0</v>
      </c>
      <c r="J79">
        <v>3</v>
      </c>
      <c r="K79" t="s">
        <v>154</v>
      </c>
      <c r="L79" t="s">
        <v>236</v>
      </c>
      <c r="M79">
        <v>90007</v>
      </c>
      <c r="N79" s="1">
        <v>32366</v>
      </c>
      <c r="P79" t="s">
        <v>64</v>
      </c>
      <c r="Q79" t="s">
        <v>41</v>
      </c>
      <c r="R79" t="s">
        <v>42</v>
      </c>
      <c r="S79" t="s">
        <v>43</v>
      </c>
      <c r="T79" t="s">
        <v>44</v>
      </c>
      <c r="U79" s="1">
        <v>40817</v>
      </c>
      <c r="W79" t="s">
        <v>45</v>
      </c>
      <c r="X79" t="s">
        <v>46</v>
      </c>
      <c r="Y79" t="s">
        <v>156</v>
      </c>
      <c r="Z79" t="s">
        <v>179</v>
      </c>
      <c r="AA79">
        <v>21</v>
      </c>
      <c r="AB79" t="s">
        <v>59</v>
      </c>
      <c r="AC79" t="s">
        <v>50</v>
      </c>
      <c r="AD79">
        <v>4.7699999999999996</v>
      </c>
      <c r="AE79">
        <v>5</v>
      </c>
      <c r="AF79">
        <v>0</v>
      </c>
      <c r="AG79" t="s">
        <v>237</v>
      </c>
      <c r="AH79">
        <v>0</v>
      </c>
      <c r="AI79">
        <v>14</v>
      </c>
    </row>
    <row r="80" spans="1:35" x14ac:dyDescent="0.35">
      <c r="A80" t="s">
        <v>238</v>
      </c>
      <c r="B80">
        <v>10105</v>
      </c>
      <c r="C80">
        <f t="shared" si="9"/>
        <v>30075.200000000001</v>
      </c>
      <c r="D80">
        <f t="shared" si="5"/>
        <v>22556.399999999998</v>
      </c>
      <c r="E80">
        <f t="shared" si="6"/>
        <v>11278.199999999999</v>
      </c>
      <c r="F80">
        <f t="shared" si="7"/>
        <v>3759.4</v>
      </c>
      <c r="G80">
        <f t="shared" si="8"/>
        <v>7518.8</v>
      </c>
      <c r="H80">
        <v>75188</v>
      </c>
      <c r="I80">
        <v>0</v>
      </c>
      <c r="J80">
        <v>18</v>
      </c>
      <c r="K80" t="s">
        <v>141</v>
      </c>
      <c r="L80" t="s">
        <v>39</v>
      </c>
      <c r="M80">
        <v>1731</v>
      </c>
      <c r="N80" s="1">
        <v>26888</v>
      </c>
      <c r="P80" t="s">
        <v>64</v>
      </c>
      <c r="Q80" t="s">
        <v>41</v>
      </c>
      <c r="R80" t="s">
        <v>42</v>
      </c>
      <c r="S80" t="s">
        <v>43</v>
      </c>
      <c r="T80" t="s">
        <v>44</v>
      </c>
      <c r="U80" s="1">
        <v>41760</v>
      </c>
      <c r="W80" t="s">
        <v>45</v>
      </c>
      <c r="X80" t="s">
        <v>46</v>
      </c>
      <c r="Y80" t="s">
        <v>47</v>
      </c>
      <c r="Z80" t="s">
        <v>143</v>
      </c>
      <c r="AA80">
        <v>2</v>
      </c>
      <c r="AB80" t="s">
        <v>74</v>
      </c>
      <c r="AC80" t="s">
        <v>60</v>
      </c>
      <c r="AD80">
        <v>4.5199999999999996</v>
      </c>
      <c r="AE80">
        <v>4</v>
      </c>
      <c r="AF80">
        <v>0</v>
      </c>
      <c r="AG80" t="s">
        <v>148</v>
      </c>
      <c r="AH80">
        <v>0</v>
      </c>
      <c r="AI80">
        <v>4</v>
      </c>
    </row>
    <row r="81" spans="1:35" x14ac:dyDescent="0.35">
      <c r="A81" t="s">
        <v>239</v>
      </c>
      <c r="B81">
        <v>10211</v>
      </c>
      <c r="C81">
        <f t="shared" si="9"/>
        <v>25005.600000000002</v>
      </c>
      <c r="D81">
        <f t="shared" si="5"/>
        <v>18754.2</v>
      </c>
      <c r="E81">
        <f t="shared" si="6"/>
        <v>9377.1</v>
      </c>
      <c r="F81">
        <f t="shared" si="7"/>
        <v>3125.7000000000003</v>
      </c>
      <c r="G81">
        <f t="shared" si="8"/>
        <v>6251.4000000000005</v>
      </c>
      <c r="H81">
        <v>62514</v>
      </c>
      <c r="I81">
        <v>0</v>
      </c>
      <c r="J81">
        <v>19</v>
      </c>
      <c r="K81" t="s">
        <v>38</v>
      </c>
      <c r="L81" t="s">
        <v>39</v>
      </c>
      <c r="M81">
        <v>1749</v>
      </c>
      <c r="N81" s="1">
        <v>26889</v>
      </c>
      <c r="P81" t="s">
        <v>64</v>
      </c>
      <c r="Q81" t="s">
        <v>54</v>
      </c>
      <c r="R81" t="s">
        <v>42</v>
      </c>
      <c r="S81" t="s">
        <v>43</v>
      </c>
      <c r="T81" t="s">
        <v>44</v>
      </c>
      <c r="U81" s="1">
        <v>40817</v>
      </c>
      <c r="W81" t="s">
        <v>45</v>
      </c>
      <c r="X81" t="s">
        <v>46</v>
      </c>
      <c r="Y81" t="s">
        <v>47</v>
      </c>
      <c r="Z81" t="s">
        <v>83</v>
      </c>
      <c r="AA81">
        <v>19</v>
      </c>
      <c r="AB81" t="s">
        <v>74</v>
      </c>
      <c r="AC81" t="s">
        <v>60</v>
      </c>
      <c r="AD81">
        <v>2.9</v>
      </c>
      <c r="AE81">
        <v>3</v>
      </c>
      <c r="AF81">
        <v>0</v>
      </c>
      <c r="AG81" t="s">
        <v>152</v>
      </c>
      <c r="AH81">
        <v>0</v>
      </c>
      <c r="AI81">
        <v>6</v>
      </c>
    </row>
    <row r="82" spans="1:35" x14ac:dyDescent="0.35">
      <c r="A82" t="s">
        <v>240</v>
      </c>
      <c r="B82">
        <v>10064</v>
      </c>
      <c r="C82">
        <f t="shared" si="9"/>
        <v>24028</v>
      </c>
      <c r="D82">
        <f t="shared" si="5"/>
        <v>18021</v>
      </c>
      <c r="E82">
        <f t="shared" si="6"/>
        <v>9010.5</v>
      </c>
      <c r="F82">
        <f t="shared" si="7"/>
        <v>3003.5</v>
      </c>
      <c r="G82">
        <f t="shared" si="8"/>
        <v>6007</v>
      </c>
      <c r="H82">
        <v>60070</v>
      </c>
      <c r="I82">
        <v>1</v>
      </c>
      <c r="J82">
        <v>19</v>
      </c>
      <c r="K82" t="s">
        <v>38</v>
      </c>
      <c r="L82" t="s">
        <v>39</v>
      </c>
      <c r="M82">
        <v>2343</v>
      </c>
      <c r="N82" s="1">
        <v>33367</v>
      </c>
      <c r="P82" t="s">
        <v>64</v>
      </c>
      <c r="Q82" t="s">
        <v>54</v>
      </c>
      <c r="R82" t="s">
        <v>42</v>
      </c>
      <c r="S82" t="s">
        <v>43</v>
      </c>
      <c r="T82" t="s">
        <v>44</v>
      </c>
      <c r="U82" s="1">
        <v>40637</v>
      </c>
      <c r="V82" s="1">
        <v>42892</v>
      </c>
      <c r="W82" t="s">
        <v>241</v>
      </c>
      <c r="X82" t="s">
        <v>56</v>
      </c>
      <c r="Y82" t="s">
        <v>47</v>
      </c>
      <c r="Z82" t="s">
        <v>66</v>
      </c>
      <c r="AA82">
        <v>20</v>
      </c>
      <c r="AB82" t="s">
        <v>74</v>
      </c>
      <c r="AC82" t="s">
        <v>60</v>
      </c>
      <c r="AD82">
        <v>5</v>
      </c>
      <c r="AE82">
        <v>3</v>
      </c>
      <c r="AF82">
        <v>0</v>
      </c>
      <c r="AG82" s="1">
        <v>42982</v>
      </c>
      <c r="AH82">
        <v>0</v>
      </c>
      <c r="AI82">
        <v>7</v>
      </c>
    </row>
    <row r="83" spans="1:35" x14ac:dyDescent="0.35">
      <c r="A83" t="s">
        <v>242</v>
      </c>
      <c r="B83">
        <v>10247</v>
      </c>
      <c r="C83">
        <f t="shared" si="9"/>
        <v>19555.2</v>
      </c>
      <c r="D83">
        <f t="shared" si="5"/>
        <v>14666.4</v>
      </c>
      <c r="E83">
        <f t="shared" si="6"/>
        <v>7333.2</v>
      </c>
      <c r="F83">
        <f t="shared" si="7"/>
        <v>2444.4</v>
      </c>
      <c r="G83">
        <f t="shared" si="8"/>
        <v>4888.8</v>
      </c>
      <c r="H83">
        <v>48888</v>
      </c>
      <c r="I83">
        <v>0</v>
      </c>
      <c r="J83">
        <v>19</v>
      </c>
      <c r="K83" t="s">
        <v>38</v>
      </c>
      <c r="L83" t="s">
        <v>39</v>
      </c>
      <c r="M83">
        <v>2026</v>
      </c>
      <c r="N83" s="1">
        <v>26889</v>
      </c>
      <c r="P83" t="s">
        <v>40</v>
      </c>
      <c r="Q83" t="s">
        <v>41</v>
      </c>
      <c r="R83" t="s">
        <v>42</v>
      </c>
      <c r="S83" t="s">
        <v>43</v>
      </c>
      <c r="T83" t="s">
        <v>44</v>
      </c>
      <c r="U83" s="1">
        <v>41923</v>
      </c>
      <c r="W83" t="s">
        <v>45</v>
      </c>
      <c r="X83" t="s">
        <v>46</v>
      </c>
      <c r="Y83" t="s">
        <v>47</v>
      </c>
      <c r="Z83" t="s">
        <v>107</v>
      </c>
      <c r="AA83">
        <v>18</v>
      </c>
      <c r="AB83" t="s">
        <v>49</v>
      </c>
      <c r="AC83" t="s">
        <v>60</v>
      </c>
      <c r="AD83">
        <v>4.7</v>
      </c>
      <c r="AE83">
        <v>5</v>
      </c>
      <c r="AF83">
        <v>0</v>
      </c>
      <c r="AG83" t="s">
        <v>243</v>
      </c>
      <c r="AH83">
        <v>0</v>
      </c>
      <c r="AI83">
        <v>8</v>
      </c>
    </row>
    <row r="84" spans="1:35" x14ac:dyDescent="0.35">
      <c r="A84" t="s">
        <v>244</v>
      </c>
      <c r="B84">
        <v>10235</v>
      </c>
      <c r="C84">
        <f t="shared" si="9"/>
        <v>21714</v>
      </c>
      <c r="D84">
        <f t="shared" si="5"/>
        <v>16285.5</v>
      </c>
      <c r="E84">
        <f t="shared" si="6"/>
        <v>8142.75</v>
      </c>
      <c r="F84">
        <f t="shared" si="7"/>
        <v>2714.25</v>
      </c>
      <c r="G84">
        <f t="shared" si="8"/>
        <v>5428.5</v>
      </c>
      <c r="H84">
        <v>54285</v>
      </c>
      <c r="I84">
        <v>0</v>
      </c>
      <c r="J84">
        <v>19</v>
      </c>
      <c r="K84" t="s">
        <v>38</v>
      </c>
      <c r="L84" t="s">
        <v>39</v>
      </c>
      <c r="M84">
        <v>2045</v>
      </c>
      <c r="N84" s="1">
        <v>28715</v>
      </c>
      <c r="P84" t="s">
        <v>40</v>
      </c>
      <c r="Q84" t="s">
        <v>54</v>
      </c>
      <c r="R84" t="s">
        <v>42</v>
      </c>
      <c r="S84" t="s">
        <v>43</v>
      </c>
      <c r="T84" t="s">
        <v>44</v>
      </c>
      <c r="U84" s="1">
        <v>41924</v>
      </c>
      <c r="W84" t="s">
        <v>45</v>
      </c>
      <c r="X84" t="s">
        <v>46</v>
      </c>
      <c r="Y84" t="s">
        <v>47</v>
      </c>
      <c r="Z84" t="s">
        <v>107</v>
      </c>
      <c r="AA84">
        <v>18</v>
      </c>
      <c r="AB84" t="s">
        <v>84</v>
      </c>
      <c r="AC84" t="s">
        <v>60</v>
      </c>
      <c r="AD84">
        <v>4.2</v>
      </c>
      <c r="AE84">
        <v>3</v>
      </c>
      <c r="AF84">
        <v>0</v>
      </c>
      <c r="AG84" s="1">
        <v>43770</v>
      </c>
      <c r="AH84">
        <v>0</v>
      </c>
      <c r="AI84">
        <v>3</v>
      </c>
    </row>
    <row r="85" spans="1:35" x14ac:dyDescent="0.35">
      <c r="A85" t="s">
        <v>245</v>
      </c>
      <c r="B85">
        <v>10299</v>
      </c>
      <c r="C85">
        <f t="shared" si="9"/>
        <v>22738.800000000003</v>
      </c>
      <c r="D85">
        <f t="shared" si="5"/>
        <v>17054.099999999999</v>
      </c>
      <c r="E85">
        <f t="shared" si="6"/>
        <v>8527.0499999999993</v>
      </c>
      <c r="F85">
        <f t="shared" si="7"/>
        <v>2842.3500000000004</v>
      </c>
      <c r="G85">
        <f t="shared" si="8"/>
        <v>5684.7000000000007</v>
      </c>
      <c r="H85">
        <v>56847</v>
      </c>
      <c r="I85">
        <v>0</v>
      </c>
      <c r="J85">
        <v>20</v>
      </c>
      <c r="K85" t="s">
        <v>63</v>
      </c>
      <c r="L85" t="s">
        <v>39</v>
      </c>
      <c r="M85">
        <v>2133</v>
      </c>
      <c r="N85" s="1">
        <v>29446</v>
      </c>
      <c r="P85" t="s">
        <v>64</v>
      </c>
      <c r="Q85" t="s">
        <v>151</v>
      </c>
      <c r="R85" t="s">
        <v>42</v>
      </c>
      <c r="S85" t="s">
        <v>43</v>
      </c>
      <c r="T85" t="s">
        <v>44</v>
      </c>
      <c r="U85" s="1">
        <v>41827</v>
      </c>
      <c r="W85" t="s">
        <v>45</v>
      </c>
      <c r="X85" t="s">
        <v>46</v>
      </c>
      <c r="Y85" t="s">
        <v>47</v>
      </c>
      <c r="Z85" t="s">
        <v>48</v>
      </c>
      <c r="AA85">
        <v>22</v>
      </c>
      <c r="AB85" t="s">
        <v>59</v>
      </c>
      <c r="AC85" t="s">
        <v>216</v>
      </c>
      <c r="AD85">
        <v>3</v>
      </c>
      <c r="AE85">
        <v>1</v>
      </c>
      <c r="AF85">
        <v>0</v>
      </c>
      <c r="AG85" t="s">
        <v>85</v>
      </c>
      <c r="AH85">
        <v>2</v>
      </c>
      <c r="AI85">
        <v>5</v>
      </c>
    </row>
    <row r="86" spans="1:35" x14ac:dyDescent="0.35">
      <c r="A86" t="s">
        <v>246</v>
      </c>
      <c r="B86">
        <v>10280</v>
      </c>
      <c r="C86">
        <f t="shared" si="9"/>
        <v>24136</v>
      </c>
      <c r="D86">
        <f t="shared" si="5"/>
        <v>18102</v>
      </c>
      <c r="E86">
        <f t="shared" si="6"/>
        <v>9051</v>
      </c>
      <c r="F86">
        <f t="shared" si="7"/>
        <v>3017</v>
      </c>
      <c r="G86">
        <f t="shared" si="8"/>
        <v>6034</v>
      </c>
      <c r="H86">
        <v>60340</v>
      </c>
      <c r="I86">
        <v>1</v>
      </c>
      <c r="J86">
        <v>19</v>
      </c>
      <c r="K86" t="s">
        <v>38</v>
      </c>
      <c r="L86" t="s">
        <v>39</v>
      </c>
      <c r="M86">
        <v>2129</v>
      </c>
      <c r="N86" s="1">
        <v>30356</v>
      </c>
      <c r="P86" t="s">
        <v>40</v>
      </c>
      <c r="Q86" t="s">
        <v>41</v>
      </c>
      <c r="R86" t="s">
        <v>42</v>
      </c>
      <c r="S86" t="s">
        <v>43</v>
      </c>
      <c r="T86" t="s">
        <v>44</v>
      </c>
      <c r="U86" s="1">
        <v>40943</v>
      </c>
      <c r="V86" s="1">
        <v>43257</v>
      </c>
      <c r="W86" t="s">
        <v>112</v>
      </c>
      <c r="X86" t="s">
        <v>113</v>
      </c>
      <c r="Y86" t="s">
        <v>47</v>
      </c>
      <c r="Z86" t="s">
        <v>48</v>
      </c>
      <c r="AA86">
        <v>22</v>
      </c>
      <c r="AB86" t="s">
        <v>74</v>
      </c>
      <c r="AC86" t="s">
        <v>130</v>
      </c>
      <c r="AD86">
        <v>5</v>
      </c>
      <c r="AE86">
        <v>4</v>
      </c>
      <c r="AF86">
        <v>0</v>
      </c>
      <c r="AG86" s="1">
        <v>43438</v>
      </c>
      <c r="AH86">
        <v>5</v>
      </c>
      <c r="AI86">
        <v>16</v>
      </c>
    </row>
    <row r="87" spans="1:35" x14ac:dyDescent="0.35">
      <c r="A87" t="s">
        <v>247</v>
      </c>
      <c r="B87">
        <v>10296</v>
      </c>
      <c r="C87">
        <f t="shared" si="9"/>
        <v>23649.600000000002</v>
      </c>
      <c r="D87">
        <f t="shared" si="5"/>
        <v>17737.2</v>
      </c>
      <c r="E87">
        <f t="shared" si="6"/>
        <v>8868.6</v>
      </c>
      <c r="F87">
        <f t="shared" si="7"/>
        <v>2956.2000000000003</v>
      </c>
      <c r="G87">
        <f t="shared" si="8"/>
        <v>5912.4000000000005</v>
      </c>
      <c r="H87">
        <v>59124</v>
      </c>
      <c r="I87">
        <v>1</v>
      </c>
      <c r="J87">
        <v>19</v>
      </c>
      <c r="K87" t="s">
        <v>38</v>
      </c>
      <c r="L87" t="s">
        <v>39</v>
      </c>
      <c r="M87">
        <v>2458</v>
      </c>
      <c r="N87" s="1">
        <v>32664</v>
      </c>
      <c r="P87" t="s">
        <v>64</v>
      </c>
      <c r="Q87" t="s">
        <v>41</v>
      </c>
      <c r="R87" t="s">
        <v>42</v>
      </c>
      <c r="S87" t="s">
        <v>43</v>
      </c>
      <c r="T87" t="s">
        <v>44</v>
      </c>
      <c r="U87" s="1">
        <v>41924</v>
      </c>
      <c r="V87" s="1">
        <v>43258</v>
      </c>
      <c r="W87" t="s">
        <v>248</v>
      </c>
      <c r="X87" t="s">
        <v>113</v>
      </c>
      <c r="Y87" t="s">
        <v>47</v>
      </c>
      <c r="Z87" t="s">
        <v>69</v>
      </c>
      <c r="AA87">
        <v>16</v>
      </c>
      <c r="AB87" t="s">
        <v>74</v>
      </c>
      <c r="AC87" t="s">
        <v>130</v>
      </c>
      <c r="AD87">
        <v>2.2999999999999998</v>
      </c>
      <c r="AE87">
        <v>3</v>
      </c>
      <c r="AF87">
        <v>0</v>
      </c>
      <c r="AG87" t="s">
        <v>249</v>
      </c>
      <c r="AH87">
        <v>5</v>
      </c>
      <c r="AI87">
        <v>19</v>
      </c>
    </row>
    <row r="88" spans="1:35" x14ac:dyDescent="0.35">
      <c r="A88" t="s">
        <v>250</v>
      </c>
      <c r="B88">
        <v>10290</v>
      </c>
      <c r="C88">
        <f t="shared" si="9"/>
        <v>39712</v>
      </c>
      <c r="D88">
        <f t="shared" si="5"/>
        <v>29784</v>
      </c>
      <c r="E88">
        <f t="shared" si="6"/>
        <v>14892</v>
      </c>
      <c r="F88">
        <f t="shared" si="7"/>
        <v>4964</v>
      </c>
      <c r="G88">
        <f t="shared" si="8"/>
        <v>9928</v>
      </c>
      <c r="H88">
        <v>99280</v>
      </c>
      <c r="I88">
        <v>1</v>
      </c>
      <c r="J88">
        <v>24</v>
      </c>
      <c r="K88" t="s">
        <v>78</v>
      </c>
      <c r="L88" t="s">
        <v>39</v>
      </c>
      <c r="M88">
        <v>1749</v>
      </c>
      <c r="N88" s="1">
        <v>31787</v>
      </c>
      <c r="P88" t="s">
        <v>64</v>
      </c>
      <c r="Q88" t="s">
        <v>54</v>
      </c>
      <c r="R88" t="s">
        <v>42</v>
      </c>
      <c r="S88" t="s">
        <v>43</v>
      </c>
      <c r="T88" t="s">
        <v>87</v>
      </c>
      <c r="U88" s="1">
        <v>40579</v>
      </c>
      <c r="V88" s="1">
        <v>41924</v>
      </c>
      <c r="W88" t="s">
        <v>112</v>
      </c>
      <c r="X88" t="s">
        <v>113</v>
      </c>
      <c r="Y88" t="s">
        <v>79</v>
      </c>
      <c r="Z88" t="s">
        <v>80</v>
      </c>
      <c r="AA88">
        <v>10</v>
      </c>
      <c r="AB88" t="s">
        <v>59</v>
      </c>
      <c r="AC88" t="s">
        <v>130</v>
      </c>
      <c r="AD88">
        <v>2.1</v>
      </c>
      <c r="AE88">
        <v>5</v>
      </c>
      <c r="AF88">
        <v>4</v>
      </c>
      <c r="AG88" s="1">
        <v>41190</v>
      </c>
      <c r="AH88">
        <v>4</v>
      </c>
      <c r="AI88">
        <v>19</v>
      </c>
    </row>
    <row r="89" spans="1:35" x14ac:dyDescent="0.35">
      <c r="A89" t="s">
        <v>251</v>
      </c>
      <c r="B89">
        <v>10263</v>
      </c>
      <c r="C89">
        <f t="shared" si="9"/>
        <v>28710.400000000001</v>
      </c>
      <c r="D89">
        <f t="shared" si="5"/>
        <v>21532.799999999999</v>
      </c>
      <c r="E89">
        <f t="shared" si="6"/>
        <v>10766.4</v>
      </c>
      <c r="F89">
        <f t="shared" si="7"/>
        <v>3588.8</v>
      </c>
      <c r="G89">
        <f t="shared" si="8"/>
        <v>7177.6</v>
      </c>
      <c r="H89">
        <v>71776</v>
      </c>
      <c r="I89">
        <v>0</v>
      </c>
      <c r="J89">
        <v>20</v>
      </c>
      <c r="K89" t="s">
        <v>63</v>
      </c>
      <c r="L89" t="s">
        <v>39</v>
      </c>
      <c r="M89">
        <v>1824</v>
      </c>
      <c r="N89" s="1">
        <v>28500</v>
      </c>
      <c r="P89" t="s">
        <v>64</v>
      </c>
      <c r="Q89" t="s">
        <v>54</v>
      </c>
      <c r="R89" t="s">
        <v>42</v>
      </c>
      <c r="S89" t="s">
        <v>43</v>
      </c>
      <c r="T89" t="s">
        <v>87</v>
      </c>
      <c r="U89" s="1">
        <v>41827</v>
      </c>
      <c r="W89" t="s">
        <v>45</v>
      </c>
      <c r="X89" t="s">
        <v>46</v>
      </c>
      <c r="Y89" t="s">
        <v>47</v>
      </c>
      <c r="Z89" t="s">
        <v>69</v>
      </c>
      <c r="AA89">
        <v>16</v>
      </c>
      <c r="AB89" t="s">
        <v>49</v>
      </c>
      <c r="AC89" t="s">
        <v>60</v>
      </c>
      <c r="AD89">
        <v>4.4000000000000004</v>
      </c>
      <c r="AE89">
        <v>5</v>
      </c>
      <c r="AF89">
        <v>0</v>
      </c>
      <c r="AG89" t="s">
        <v>165</v>
      </c>
      <c r="AH89">
        <v>0</v>
      </c>
      <c r="AI89">
        <v>17</v>
      </c>
    </row>
    <row r="90" spans="1:35" x14ac:dyDescent="0.35">
      <c r="A90" t="s">
        <v>252</v>
      </c>
      <c r="B90">
        <v>10136</v>
      </c>
      <c r="C90">
        <f t="shared" si="9"/>
        <v>26360.800000000003</v>
      </c>
      <c r="D90">
        <f t="shared" si="5"/>
        <v>19770.599999999999</v>
      </c>
      <c r="E90">
        <f t="shared" si="6"/>
        <v>9885.2999999999993</v>
      </c>
      <c r="F90">
        <f t="shared" si="7"/>
        <v>3295.1000000000004</v>
      </c>
      <c r="G90">
        <f t="shared" si="8"/>
        <v>6590.2000000000007</v>
      </c>
      <c r="H90">
        <v>65902</v>
      </c>
      <c r="I90">
        <v>0</v>
      </c>
      <c r="J90">
        <v>20</v>
      </c>
      <c r="K90" t="s">
        <v>63</v>
      </c>
      <c r="L90" t="s">
        <v>39</v>
      </c>
      <c r="M90">
        <v>2324</v>
      </c>
      <c r="N90" s="1">
        <v>31787</v>
      </c>
      <c r="P90" t="s">
        <v>64</v>
      </c>
      <c r="Q90" t="s">
        <v>41</v>
      </c>
      <c r="R90" t="s">
        <v>42</v>
      </c>
      <c r="S90" t="s">
        <v>43</v>
      </c>
      <c r="T90" t="s">
        <v>87</v>
      </c>
      <c r="U90" s="1">
        <v>41924</v>
      </c>
      <c r="W90" t="s">
        <v>45</v>
      </c>
      <c r="X90" t="s">
        <v>46</v>
      </c>
      <c r="Y90" t="s">
        <v>47</v>
      </c>
      <c r="Z90" t="s">
        <v>73</v>
      </c>
      <c r="AB90" t="s">
        <v>49</v>
      </c>
      <c r="AC90" t="s">
        <v>60</v>
      </c>
      <c r="AD90">
        <v>4</v>
      </c>
      <c r="AE90">
        <v>4</v>
      </c>
      <c r="AF90">
        <v>0</v>
      </c>
      <c r="AG90" s="1">
        <v>43647</v>
      </c>
      <c r="AH90">
        <v>0</v>
      </c>
      <c r="AI90">
        <v>7</v>
      </c>
    </row>
    <row r="91" spans="1:35" x14ac:dyDescent="0.35">
      <c r="A91" t="s">
        <v>253</v>
      </c>
      <c r="B91">
        <v>10189</v>
      </c>
      <c r="C91">
        <f t="shared" si="9"/>
        <v>23099.200000000001</v>
      </c>
      <c r="D91">
        <f t="shared" si="5"/>
        <v>17324.399999999998</v>
      </c>
      <c r="E91">
        <f t="shared" si="6"/>
        <v>8662.1999999999989</v>
      </c>
      <c r="F91">
        <f t="shared" si="7"/>
        <v>2887.4</v>
      </c>
      <c r="G91">
        <f t="shared" si="8"/>
        <v>5774.8</v>
      </c>
      <c r="H91">
        <v>57748</v>
      </c>
      <c r="I91">
        <v>1</v>
      </c>
      <c r="J91">
        <v>19</v>
      </c>
      <c r="K91" t="s">
        <v>38</v>
      </c>
      <c r="L91" t="s">
        <v>39</v>
      </c>
      <c r="M91">
        <v>2176</v>
      </c>
      <c r="N91" s="1">
        <v>20100</v>
      </c>
      <c r="P91" t="s">
        <v>64</v>
      </c>
      <c r="Q91" t="s">
        <v>54</v>
      </c>
      <c r="R91" t="s">
        <v>42</v>
      </c>
      <c r="S91" t="s">
        <v>43</v>
      </c>
      <c r="T91" t="s">
        <v>44</v>
      </c>
      <c r="U91" s="1">
        <v>40735</v>
      </c>
      <c r="V91" s="1">
        <v>42313</v>
      </c>
      <c r="W91" t="s">
        <v>241</v>
      </c>
      <c r="X91" t="s">
        <v>56</v>
      </c>
      <c r="Y91" t="s">
        <v>47</v>
      </c>
      <c r="Z91" t="s">
        <v>73</v>
      </c>
      <c r="AA91">
        <v>39</v>
      </c>
      <c r="AB91" t="s">
        <v>74</v>
      </c>
      <c r="AC91" t="s">
        <v>60</v>
      </c>
      <c r="AD91">
        <v>3.13</v>
      </c>
      <c r="AE91">
        <v>3</v>
      </c>
      <c r="AF91">
        <v>0</v>
      </c>
      <c r="AG91" s="1">
        <v>42462</v>
      </c>
      <c r="AH91">
        <v>0</v>
      </c>
      <c r="AI91">
        <v>16</v>
      </c>
    </row>
    <row r="92" spans="1:35" x14ac:dyDescent="0.35">
      <c r="A92" t="s">
        <v>254</v>
      </c>
      <c r="B92">
        <v>10308</v>
      </c>
      <c r="C92">
        <f t="shared" si="9"/>
        <v>25622.800000000003</v>
      </c>
      <c r="D92">
        <f t="shared" si="5"/>
        <v>19217.099999999999</v>
      </c>
      <c r="E92">
        <f t="shared" si="6"/>
        <v>9608.5499999999993</v>
      </c>
      <c r="F92">
        <f t="shared" si="7"/>
        <v>3202.8500000000004</v>
      </c>
      <c r="G92">
        <f t="shared" si="8"/>
        <v>6405.7000000000007</v>
      </c>
      <c r="H92">
        <v>64057</v>
      </c>
      <c r="I92">
        <v>0</v>
      </c>
      <c r="J92">
        <v>19</v>
      </c>
      <c r="K92" t="s">
        <v>38</v>
      </c>
      <c r="L92" t="s">
        <v>39</v>
      </c>
      <c r="M92">
        <v>2132</v>
      </c>
      <c r="N92" s="1">
        <v>32520</v>
      </c>
      <c r="P92" t="s">
        <v>40</v>
      </c>
      <c r="Q92" t="s">
        <v>54</v>
      </c>
      <c r="R92" t="s">
        <v>42</v>
      </c>
      <c r="S92" t="s">
        <v>43</v>
      </c>
      <c r="T92" t="s">
        <v>44</v>
      </c>
      <c r="U92" s="1">
        <v>42313</v>
      </c>
      <c r="W92" t="s">
        <v>45</v>
      </c>
      <c r="X92" t="s">
        <v>46</v>
      </c>
      <c r="Y92" t="s">
        <v>47</v>
      </c>
      <c r="Z92" t="s">
        <v>76</v>
      </c>
      <c r="AA92">
        <v>11</v>
      </c>
      <c r="AB92" t="s">
        <v>59</v>
      </c>
      <c r="AC92" t="s">
        <v>216</v>
      </c>
      <c r="AD92">
        <v>1.56</v>
      </c>
      <c r="AE92">
        <v>5</v>
      </c>
      <c r="AF92">
        <v>0</v>
      </c>
      <c r="AG92" s="1">
        <v>43525</v>
      </c>
      <c r="AH92">
        <v>6</v>
      </c>
      <c r="AI92">
        <v>15</v>
      </c>
    </row>
    <row r="93" spans="1:35" x14ac:dyDescent="0.35">
      <c r="A93" t="s">
        <v>255</v>
      </c>
      <c r="B93">
        <v>10309</v>
      </c>
      <c r="C93">
        <f t="shared" si="9"/>
        <v>21346.400000000001</v>
      </c>
      <c r="D93">
        <f t="shared" si="5"/>
        <v>16009.8</v>
      </c>
      <c r="E93">
        <f t="shared" si="6"/>
        <v>8004.9</v>
      </c>
      <c r="F93">
        <f t="shared" si="7"/>
        <v>2668.3</v>
      </c>
      <c r="G93">
        <f t="shared" si="8"/>
        <v>5336.6</v>
      </c>
      <c r="H93">
        <v>53366</v>
      </c>
      <c r="I93">
        <v>0</v>
      </c>
      <c r="J93">
        <v>15</v>
      </c>
      <c r="K93" t="s">
        <v>256</v>
      </c>
      <c r="L93" t="s">
        <v>39</v>
      </c>
      <c r="M93">
        <v>2138</v>
      </c>
      <c r="N93" s="1">
        <v>31787</v>
      </c>
      <c r="P93" t="s">
        <v>40</v>
      </c>
      <c r="Q93" t="s">
        <v>41</v>
      </c>
      <c r="R93" t="s">
        <v>42</v>
      </c>
      <c r="S93" t="s">
        <v>43</v>
      </c>
      <c r="T93" t="s">
        <v>44</v>
      </c>
      <c r="U93" s="1">
        <v>42314</v>
      </c>
      <c r="W93" t="s">
        <v>45</v>
      </c>
      <c r="X93" t="s">
        <v>46</v>
      </c>
      <c r="Y93" t="s">
        <v>57</v>
      </c>
      <c r="Z93" t="s">
        <v>93</v>
      </c>
      <c r="AA93">
        <v>7</v>
      </c>
      <c r="AB93" t="s">
        <v>49</v>
      </c>
      <c r="AC93" t="s">
        <v>216</v>
      </c>
      <c r="AD93">
        <v>1.2</v>
      </c>
      <c r="AE93">
        <v>3</v>
      </c>
      <c r="AF93">
        <v>6</v>
      </c>
      <c r="AG93" s="1">
        <v>43557</v>
      </c>
      <c r="AH93">
        <v>3</v>
      </c>
      <c r="AI93">
        <v>2</v>
      </c>
    </row>
    <row r="94" spans="1:35" x14ac:dyDescent="0.35">
      <c r="A94" t="s">
        <v>257</v>
      </c>
      <c r="B94">
        <v>10049</v>
      </c>
      <c r="C94">
        <f t="shared" si="9"/>
        <v>23412</v>
      </c>
      <c r="D94">
        <f t="shared" si="5"/>
        <v>17559</v>
      </c>
      <c r="E94">
        <f t="shared" si="6"/>
        <v>8779.5</v>
      </c>
      <c r="F94">
        <f t="shared" si="7"/>
        <v>2926.5</v>
      </c>
      <c r="G94">
        <f t="shared" si="8"/>
        <v>5853</v>
      </c>
      <c r="H94">
        <v>58530</v>
      </c>
      <c r="I94">
        <v>0</v>
      </c>
      <c r="J94">
        <v>19</v>
      </c>
      <c r="K94" t="s">
        <v>38</v>
      </c>
      <c r="L94" t="s">
        <v>39</v>
      </c>
      <c r="M94">
        <v>2155</v>
      </c>
      <c r="N94" s="1">
        <v>29596</v>
      </c>
      <c r="P94" t="s">
        <v>64</v>
      </c>
      <c r="Q94" t="s">
        <v>54</v>
      </c>
      <c r="R94" t="s">
        <v>42</v>
      </c>
      <c r="S94" t="s">
        <v>43</v>
      </c>
      <c r="T94" t="s">
        <v>44</v>
      </c>
      <c r="U94" s="1">
        <v>41153</v>
      </c>
      <c r="W94" t="s">
        <v>45</v>
      </c>
      <c r="X94" t="s">
        <v>46</v>
      </c>
      <c r="Y94" t="s">
        <v>47</v>
      </c>
      <c r="Z94" t="s">
        <v>88</v>
      </c>
      <c r="AA94">
        <v>12</v>
      </c>
      <c r="AB94" t="s">
        <v>74</v>
      </c>
      <c r="AC94" t="s">
        <v>60</v>
      </c>
      <c r="AD94">
        <v>5</v>
      </c>
      <c r="AE94">
        <v>5</v>
      </c>
      <c r="AF94">
        <v>0</v>
      </c>
      <c r="AG94" t="s">
        <v>228</v>
      </c>
      <c r="AH94">
        <v>0</v>
      </c>
      <c r="AI94">
        <v>19</v>
      </c>
    </row>
    <row r="95" spans="1:35" x14ac:dyDescent="0.35">
      <c r="A95" t="s">
        <v>258</v>
      </c>
      <c r="B95">
        <v>10093</v>
      </c>
      <c r="C95">
        <f t="shared" si="9"/>
        <v>29043.600000000002</v>
      </c>
      <c r="D95">
        <f t="shared" si="5"/>
        <v>21782.7</v>
      </c>
      <c r="E95">
        <f t="shared" si="6"/>
        <v>10891.35</v>
      </c>
      <c r="F95">
        <f t="shared" si="7"/>
        <v>3630.4500000000003</v>
      </c>
      <c r="G95">
        <f t="shared" si="8"/>
        <v>7260.9000000000005</v>
      </c>
      <c r="H95">
        <v>72609</v>
      </c>
      <c r="I95">
        <v>1</v>
      </c>
      <c r="J95">
        <v>20</v>
      </c>
      <c r="K95" t="s">
        <v>63</v>
      </c>
      <c r="L95" t="s">
        <v>39</v>
      </c>
      <c r="M95">
        <v>2143</v>
      </c>
      <c r="N95" s="1">
        <v>29596</v>
      </c>
      <c r="P95" t="s">
        <v>40</v>
      </c>
      <c r="Q95" t="s">
        <v>41</v>
      </c>
      <c r="R95" t="s">
        <v>42</v>
      </c>
      <c r="S95" t="s">
        <v>96</v>
      </c>
      <c r="T95" t="s">
        <v>44</v>
      </c>
      <c r="U95" s="1">
        <v>40637</v>
      </c>
      <c r="V95" s="1">
        <v>41153</v>
      </c>
      <c r="W95" t="s">
        <v>65</v>
      </c>
      <c r="X95" t="s">
        <v>56</v>
      </c>
      <c r="Y95" t="s">
        <v>47</v>
      </c>
      <c r="Z95" t="s">
        <v>76</v>
      </c>
      <c r="AA95">
        <v>11</v>
      </c>
      <c r="AB95" t="s">
        <v>74</v>
      </c>
      <c r="AC95" t="s">
        <v>60</v>
      </c>
      <c r="AD95">
        <v>4.76</v>
      </c>
      <c r="AE95">
        <v>5</v>
      </c>
      <c r="AF95">
        <v>0</v>
      </c>
      <c r="AG95" s="1">
        <v>41398</v>
      </c>
      <c r="AH95">
        <v>0</v>
      </c>
      <c r="AI95">
        <v>20</v>
      </c>
    </row>
    <row r="96" spans="1:35" x14ac:dyDescent="0.35">
      <c r="A96" t="s">
        <v>259</v>
      </c>
      <c r="B96">
        <v>10163</v>
      </c>
      <c r="C96">
        <f t="shared" si="9"/>
        <v>22386</v>
      </c>
      <c r="D96">
        <f t="shared" si="5"/>
        <v>16789.5</v>
      </c>
      <c r="E96">
        <f t="shared" si="6"/>
        <v>8394.75</v>
      </c>
      <c r="F96">
        <f t="shared" si="7"/>
        <v>2798.25</v>
      </c>
      <c r="G96">
        <f t="shared" si="8"/>
        <v>5596.5</v>
      </c>
      <c r="H96">
        <v>55965</v>
      </c>
      <c r="I96">
        <v>1</v>
      </c>
      <c r="J96">
        <v>20</v>
      </c>
      <c r="K96" t="s">
        <v>63</v>
      </c>
      <c r="L96" t="s">
        <v>39</v>
      </c>
      <c r="M96">
        <v>2170</v>
      </c>
      <c r="N96" s="1">
        <v>30539</v>
      </c>
      <c r="P96" t="s">
        <v>64</v>
      </c>
      <c r="Q96" t="s">
        <v>54</v>
      </c>
      <c r="R96" t="s">
        <v>42</v>
      </c>
      <c r="S96" t="s">
        <v>43</v>
      </c>
      <c r="T96" t="s">
        <v>44</v>
      </c>
      <c r="U96" s="1">
        <v>40637</v>
      </c>
      <c r="V96" s="1">
        <v>41518</v>
      </c>
      <c r="W96" t="s">
        <v>55</v>
      </c>
      <c r="X96" t="s">
        <v>56</v>
      </c>
      <c r="Y96" t="s">
        <v>47</v>
      </c>
      <c r="Z96" t="s">
        <v>83</v>
      </c>
      <c r="AA96">
        <v>19</v>
      </c>
      <c r="AB96" t="s">
        <v>74</v>
      </c>
      <c r="AC96" t="s">
        <v>60</v>
      </c>
      <c r="AD96">
        <v>3.66</v>
      </c>
      <c r="AE96">
        <v>3</v>
      </c>
      <c r="AF96">
        <v>0</v>
      </c>
      <c r="AG96" s="1">
        <v>41091</v>
      </c>
      <c r="AH96">
        <v>0</v>
      </c>
      <c r="AI96">
        <v>6</v>
      </c>
    </row>
    <row r="97" spans="1:35" x14ac:dyDescent="0.35">
      <c r="A97" t="s">
        <v>260</v>
      </c>
      <c r="B97">
        <v>10305</v>
      </c>
      <c r="C97">
        <f t="shared" si="9"/>
        <v>28074.800000000003</v>
      </c>
      <c r="D97">
        <f t="shared" si="5"/>
        <v>21056.1</v>
      </c>
      <c r="E97">
        <f t="shared" si="6"/>
        <v>10528.05</v>
      </c>
      <c r="F97">
        <f t="shared" si="7"/>
        <v>3509.3500000000004</v>
      </c>
      <c r="G97">
        <f t="shared" si="8"/>
        <v>7018.7000000000007</v>
      </c>
      <c r="H97">
        <v>70187</v>
      </c>
      <c r="I97">
        <v>1</v>
      </c>
      <c r="J97">
        <v>3</v>
      </c>
      <c r="K97" t="s">
        <v>154</v>
      </c>
      <c r="L97" t="s">
        <v>39</v>
      </c>
      <c r="M97">
        <v>2330</v>
      </c>
      <c r="N97" s="1">
        <v>27582</v>
      </c>
      <c r="P97" t="s">
        <v>40</v>
      </c>
      <c r="Q97" t="s">
        <v>54</v>
      </c>
      <c r="R97" t="s">
        <v>42</v>
      </c>
      <c r="S97" t="s">
        <v>43</v>
      </c>
      <c r="T97" t="s">
        <v>44</v>
      </c>
      <c r="U97" s="1">
        <v>41924</v>
      </c>
      <c r="V97" s="1">
        <v>43350</v>
      </c>
      <c r="W97" t="s">
        <v>261</v>
      </c>
      <c r="X97" t="s">
        <v>113</v>
      </c>
      <c r="Y97" t="s">
        <v>156</v>
      </c>
      <c r="Z97" t="s">
        <v>179</v>
      </c>
      <c r="AA97">
        <v>21</v>
      </c>
      <c r="AB97" t="s">
        <v>84</v>
      </c>
      <c r="AC97" t="s">
        <v>216</v>
      </c>
      <c r="AD97">
        <v>2</v>
      </c>
      <c r="AE97">
        <v>5</v>
      </c>
      <c r="AF97">
        <v>0</v>
      </c>
      <c r="AG97" t="s">
        <v>200</v>
      </c>
      <c r="AH97">
        <v>4</v>
      </c>
      <c r="AI97">
        <v>7</v>
      </c>
    </row>
    <row r="98" spans="1:35" x14ac:dyDescent="0.35">
      <c r="A98" t="s">
        <v>262</v>
      </c>
      <c r="B98">
        <v>10015</v>
      </c>
      <c r="C98">
        <f t="shared" si="9"/>
        <v>71200</v>
      </c>
      <c r="D98">
        <f t="shared" si="5"/>
        <v>53400</v>
      </c>
      <c r="E98">
        <f t="shared" si="6"/>
        <v>26700</v>
      </c>
      <c r="F98">
        <f t="shared" si="7"/>
        <v>8900</v>
      </c>
      <c r="G98">
        <f t="shared" si="8"/>
        <v>17800</v>
      </c>
      <c r="H98">
        <v>178000</v>
      </c>
      <c r="I98">
        <v>0</v>
      </c>
      <c r="J98">
        <v>12</v>
      </c>
      <c r="K98" t="s">
        <v>263</v>
      </c>
      <c r="L98" t="s">
        <v>39</v>
      </c>
      <c r="M98">
        <v>1460</v>
      </c>
      <c r="N98" s="1">
        <v>29348</v>
      </c>
      <c r="P98" t="s">
        <v>40</v>
      </c>
      <c r="Q98" t="s">
        <v>41</v>
      </c>
      <c r="R98" t="s">
        <v>42</v>
      </c>
      <c r="S98" t="s">
        <v>43</v>
      </c>
      <c r="T98" t="s">
        <v>87</v>
      </c>
      <c r="U98" s="1">
        <v>40637</v>
      </c>
      <c r="W98" t="s">
        <v>45</v>
      </c>
      <c r="X98" t="s">
        <v>46</v>
      </c>
      <c r="Y98" t="s">
        <v>57</v>
      </c>
      <c r="Z98" t="s">
        <v>163</v>
      </c>
      <c r="AA98">
        <v>5</v>
      </c>
      <c r="AB98" t="s">
        <v>59</v>
      </c>
      <c r="AC98" t="s">
        <v>50</v>
      </c>
      <c r="AD98">
        <v>5</v>
      </c>
      <c r="AE98">
        <v>5</v>
      </c>
      <c r="AF98">
        <v>5</v>
      </c>
      <c r="AG98" s="1">
        <v>43647</v>
      </c>
      <c r="AH98">
        <v>0</v>
      </c>
      <c r="AI98">
        <v>15</v>
      </c>
    </row>
    <row r="99" spans="1:35" x14ac:dyDescent="0.35">
      <c r="A99" t="s">
        <v>264</v>
      </c>
      <c r="B99">
        <v>10080</v>
      </c>
      <c r="C99">
        <f t="shared" si="9"/>
        <v>39740.400000000001</v>
      </c>
      <c r="D99">
        <f t="shared" si="5"/>
        <v>29805.3</v>
      </c>
      <c r="E99">
        <f t="shared" si="6"/>
        <v>14902.65</v>
      </c>
      <c r="F99">
        <f t="shared" si="7"/>
        <v>4967.55</v>
      </c>
      <c r="G99">
        <f t="shared" si="8"/>
        <v>9935.1</v>
      </c>
      <c r="H99">
        <v>99351</v>
      </c>
      <c r="I99">
        <v>0</v>
      </c>
      <c r="J99">
        <v>26</v>
      </c>
      <c r="K99" t="s">
        <v>137</v>
      </c>
      <c r="L99" t="s">
        <v>39</v>
      </c>
      <c r="M99">
        <v>2050</v>
      </c>
      <c r="N99" s="1">
        <v>28983</v>
      </c>
      <c r="P99" t="s">
        <v>64</v>
      </c>
      <c r="Q99" t="s">
        <v>54</v>
      </c>
      <c r="R99" t="s">
        <v>42</v>
      </c>
      <c r="S99" t="s">
        <v>265</v>
      </c>
      <c r="T99" t="s">
        <v>44</v>
      </c>
      <c r="U99" s="1">
        <v>39934</v>
      </c>
      <c r="W99" t="s">
        <v>45</v>
      </c>
      <c r="X99" t="s">
        <v>46</v>
      </c>
      <c r="Y99" t="s">
        <v>138</v>
      </c>
      <c r="Z99" t="s">
        <v>266</v>
      </c>
      <c r="AA99">
        <v>9</v>
      </c>
      <c r="AB99" t="s">
        <v>267</v>
      </c>
      <c r="AC99" t="s">
        <v>60</v>
      </c>
      <c r="AD99">
        <v>5</v>
      </c>
      <c r="AE99">
        <v>3</v>
      </c>
      <c r="AF99">
        <v>2</v>
      </c>
      <c r="AG99" s="1">
        <v>43679</v>
      </c>
      <c r="AH99">
        <v>0</v>
      </c>
      <c r="AI99">
        <v>3</v>
      </c>
    </row>
    <row r="100" spans="1:35" x14ac:dyDescent="0.35">
      <c r="A100" t="s">
        <v>268</v>
      </c>
      <c r="B100">
        <v>10258</v>
      </c>
      <c r="C100">
        <f t="shared" si="9"/>
        <v>26900.400000000001</v>
      </c>
      <c r="D100">
        <f t="shared" si="5"/>
        <v>20175.3</v>
      </c>
      <c r="E100">
        <f t="shared" si="6"/>
        <v>10087.65</v>
      </c>
      <c r="F100">
        <f t="shared" si="7"/>
        <v>3362.55</v>
      </c>
      <c r="G100">
        <f t="shared" si="8"/>
        <v>6725.1</v>
      </c>
      <c r="H100">
        <v>67251</v>
      </c>
      <c r="I100">
        <v>0</v>
      </c>
      <c r="J100">
        <v>3</v>
      </c>
      <c r="K100" t="s">
        <v>154</v>
      </c>
      <c r="L100" t="s">
        <v>134</v>
      </c>
      <c r="M100">
        <v>6050</v>
      </c>
      <c r="N100" s="1">
        <v>23140</v>
      </c>
      <c r="P100" t="s">
        <v>40</v>
      </c>
      <c r="Q100" t="s">
        <v>41</v>
      </c>
      <c r="R100" t="s">
        <v>42</v>
      </c>
      <c r="S100" t="s">
        <v>43</v>
      </c>
      <c r="T100" t="s">
        <v>87</v>
      </c>
      <c r="U100" s="1">
        <v>40703</v>
      </c>
      <c r="W100" t="s">
        <v>45</v>
      </c>
      <c r="X100" t="s">
        <v>46</v>
      </c>
      <c r="Y100" t="s">
        <v>156</v>
      </c>
      <c r="Z100" t="s">
        <v>179</v>
      </c>
      <c r="AA100">
        <v>21</v>
      </c>
      <c r="AB100" t="s">
        <v>129</v>
      </c>
      <c r="AC100" t="s">
        <v>60</v>
      </c>
      <c r="AD100">
        <v>4.3</v>
      </c>
      <c r="AE100">
        <v>3</v>
      </c>
      <c r="AF100">
        <v>0</v>
      </c>
      <c r="AG100" t="s">
        <v>237</v>
      </c>
      <c r="AH100">
        <v>2</v>
      </c>
      <c r="AI100">
        <v>7</v>
      </c>
    </row>
    <row r="101" spans="1:35" x14ac:dyDescent="0.35">
      <c r="A101" t="s">
        <v>269</v>
      </c>
      <c r="B101">
        <v>10273</v>
      </c>
      <c r="C101">
        <f t="shared" si="9"/>
        <v>26282.800000000003</v>
      </c>
      <c r="D101">
        <f t="shared" si="5"/>
        <v>19712.099999999999</v>
      </c>
      <c r="E101">
        <f t="shared" si="6"/>
        <v>9856.0499999999993</v>
      </c>
      <c r="F101">
        <f t="shared" si="7"/>
        <v>3285.3500000000004</v>
      </c>
      <c r="G101">
        <f t="shared" si="8"/>
        <v>6570.7000000000007</v>
      </c>
      <c r="H101">
        <v>65707</v>
      </c>
      <c r="I101">
        <v>0</v>
      </c>
      <c r="J101">
        <v>14</v>
      </c>
      <c r="K101" t="s">
        <v>92</v>
      </c>
      <c r="L101" t="s">
        <v>134</v>
      </c>
      <c r="M101">
        <v>6040</v>
      </c>
      <c r="N101" s="1">
        <v>24996</v>
      </c>
      <c r="P101" t="s">
        <v>64</v>
      </c>
      <c r="Q101" t="s">
        <v>41</v>
      </c>
      <c r="R101" t="s">
        <v>42</v>
      </c>
      <c r="S101" t="s">
        <v>43</v>
      </c>
      <c r="T101" t="s">
        <v>44</v>
      </c>
      <c r="U101" s="1">
        <v>40183</v>
      </c>
      <c r="W101" t="s">
        <v>45</v>
      </c>
      <c r="X101" t="s">
        <v>46</v>
      </c>
      <c r="Y101" t="s">
        <v>57</v>
      </c>
      <c r="Z101" t="s">
        <v>186</v>
      </c>
      <c r="AA101">
        <v>6</v>
      </c>
      <c r="AB101" t="s">
        <v>49</v>
      </c>
      <c r="AC101" t="s">
        <v>60</v>
      </c>
      <c r="AD101">
        <v>4.7</v>
      </c>
      <c r="AE101">
        <v>4</v>
      </c>
      <c r="AF101">
        <v>5</v>
      </c>
      <c r="AG101" s="1">
        <v>43467</v>
      </c>
      <c r="AH101">
        <v>0</v>
      </c>
      <c r="AI101">
        <v>1</v>
      </c>
    </row>
    <row r="102" spans="1:35" x14ac:dyDescent="0.35">
      <c r="A102" t="s">
        <v>270</v>
      </c>
      <c r="B102">
        <v>10111</v>
      </c>
      <c r="C102">
        <f t="shared" si="9"/>
        <v>20899.600000000002</v>
      </c>
      <c r="D102">
        <f t="shared" si="5"/>
        <v>15674.699999999999</v>
      </c>
      <c r="E102">
        <f t="shared" si="6"/>
        <v>7837.3499999999995</v>
      </c>
      <c r="F102">
        <f t="shared" si="7"/>
        <v>2612.4500000000003</v>
      </c>
      <c r="G102">
        <f t="shared" si="8"/>
        <v>5224.9000000000005</v>
      </c>
      <c r="H102">
        <v>52249</v>
      </c>
      <c r="I102">
        <v>0</v>
      </c>
      <c r="J102">
        <v>19</v>
      </c>
      <c r="K102" t="s">
        <v>38</v>
      </c>
      <c r="L102" t="s">
        <v>39</v>
      </c>
      <c r="M102">
        <v>1905</v>
      </c>
      <c r="N102" s="1">
        <v>31090</v>
      </c>
      <c r="P102" t="s">
        <v>40</v>
      </c>
      <c r="Q102" t="s">
        <v>41</v>
      </c>
      <c r="R102" t="s">
        <v>42</v>
      </c>
      <c r="S102" t="s">
        <v>96</v>
      </c>
      <c r="T102" t="s">
        <v>44</v>
      </c>
      <c r="U102" s="1">
        <v>42313</v>
      </c>
      <c r="W102" t="s">
        <v>45</v>
      </c>
      <c r="X102" t="s">
        <v>46</v>
      </c>
      <c r="Y102" t="s">
        <v>47</v>
      </c>
      <c r="Z102" t="s">
        <v>98</v>
      </c>
      <c r="AA102">
        <v>14</v>
      </c>
      <c r="AB102" t="s">
        <v>84</v>
      </c>
      <c r="AC102" t="s">
        <v>60</v>
      </c>
      <c r="AD102">
        <v>4.5</v>
      </c>
      <c r="AE102">
        <v>3</v>
      </c>
      <c r="AF102">
        <v>0</v>
      </c>
      <c r="AG102" t="s">
        <v>94</v>
      </c>
      <c r="AH102">
        <v>0</v>
      </c>
      <c r="AI102">
        <v>5</v>
      </c>
    </row>
    <row r="103" spans="1:35" x14ac:dyDescent="0.35">
      <c r="A103" t="s">
        <v>271</v>
      </c>
      <c r="B103">
        <v>10257</v>
      </c>
      <c r="C103">
        <f t="shared" si="9"/>
        <v>21268.400000000001</v>
      </c>
      <c r="D103">
        <f t="shared" si="5"/>
        <v>15951.3</v>
      </c>
      <c r="E103">
        <f t="shared" si="6"/>
        <v>7975.65</v>
      </c>
      <c r="F103">
        <f t="shared" si="7"/>
        <v>2658.55</v>
      </c>
      <c r="G103">
        <f t="shared" si="8"/>
        <v>5317.1</v>
      </c>
      <c r="H103">
        <v>53171</v>
      </c>
      <c r="I103">
        <v>0</v>
      </c>
      <c r="J103">
        <v>19</v>
      </c>
      <c r="K103" t="s">
        <v>38</v>
      </c>
      <c r="L103" t="s">
        <v>39</v>
      </c>
      <c r="M103">
        <v>2121</v>
      </c>
      <c r="N103" s="1">
        <v>30359</v>
      </c>
      <c r="P103" t="s">
        <v>64</v>
      </c>
      <c r="Q103" t="s">
        <v>41</v>
      </c>
      <c r="R103" t="s">
        <v>42</v>
      </c>
      <c r="S103" t="s">
        <v>96</v>
      </c>
      <c r="T103" t="s">
        <v>87</v>
      </c>
      <c r="U103" s="1">
        <v>40735</v>
      </c>
      <c r="W103" t="s">
        <v>45</v>
      </c>
      <c r="X103" t="s">
        <v>46</v>
      </c>
      <c r="Y103" t="s">
        <v>47</v>
      </c>
      <c r="Z103" t="s">
        <v>107</v>
      </c>
      <c r="AA103">
        <v>18</v>
      </c>
      <c r="AB103" t="s">
        <v>49</v>
      </c>
      <c r="AC103" t="s">
        <v>60</v>
      </c>
      <c r="AD103">
        <v>4.2</v>
      </c>
      <c r="AE103">
        <v>4</v>
      </c>
      <c r="AF103">
        <v>0</v>
      </c>
      <c r="AG103" t="s">
        <v>272</v>
      </c>
      <c r="AH103">
        <v>0</v>
      </c>
      <c r="AI103">
        <v>12</v>
      </c>
    </row>
    <row r="104" spans="1:35" x14ac:dyDescent="0.35">
      <c r="A104" t="s">
        <v>273</v>
      </c>
      <c r="B104">
        <v>10159</v>
      </c>
      <c r="C104">
        <f t="shared" si="9"/>
        <v>20534.800000000003</v>
      </c>
      <c r="D104">
        <f t="shared" si="5"/>
        <v>15401.099999999999</v>
      </c>
      <c r="E104">
        <f t="shared" si="6"/>
        <v>7700.5499999999993</v>
      </c>
      <c r="F104">
        <f t="shared" si="7"/>
        <v>2566.8500000000004</v>
      </c>
      <c r="G104">
        <f t="shared" si="8"/>
        <v>5133.7000000000007</v>
      </c>
      <c r="H104">
        <v>51337</v>
      </c>
      <c r="I104">
        <v>0</v>
      </c>
      <c r="J104">
        <v>19</v>
      </c>
      <c r="K104" t="s">
        <v>38</v>
      </c>
      <c r="L104" t="s">
        <v>39</v>
      </c>
      <c r="M104">
        <v>2145</v>
      </c>
      <c r="N104" s="1">
        <v>32883</v>
      </c>
      <c r="P104" t="s">
        <v>64</v>
      </c>
      <c r="Q104" t="s">
        <v>54</v>
      </c>
      <c r="R104" t="s">
        <v>42</v>
      </c>
      <c r="S104" t="s">
        <v>43</v>
      </c>
      <c r="T104" t="s">
        <v>87</v>
      </c>
      <c r="U104" s="1">
        <v>42313</v>
      </c>
      <c r="W104" t="s">
        <v>45</v>
      </c>
      <c r="X104" t="s">
        <v>46</v>
      </c>
      <c r="Y104" t="s">
        <v>47</v>
      </c>
      <c r="Z104" t="s">
        <v>48</v>
      </c>
      <c r="AA104">
        <v>22</v>
      </c>
      <c r="AB104" t="s">
        <v>49</v>
      </c>
      <c r="AC104" t="s">
        <v>60</v>
      </c>
      <c r="AD104">
        <v>3.73</v>
      </c>
      <c r="AE104">
        <v>3</v>
      </c>
      <c r="AF104">
        <v>0</v>
      </c>
      <c r="AG104" t="s">
        <v>274</v>
      </c>
      <c r="AH104">
        <v>0</v>
      </c>
      <c r="AI104">
        <v>19</v>
      </c>
    </row>
    <row r="105" spans="1:35" x14ac:dyDescent="0.35">
      <c r="A105" t="s">
        <v>275</v>
      </c>
      <c r="B105">
        <v>10122</v>
      </c>
      <c r="C105">
        <f t="shared" si="9"/>
        <v>20602</v>
      </c>
      <c r="D105">
        <f t="shared" si="5"/>
        <v>15451.5</v>
      </c>
      <c r="E105">
        <f t="shared" si="6"/>
        <v>7725.75</v>
      </c>
      <c r="F105">
        <f t="shared" si="7"/>
        <v>2575.25</v>
      </c>
      <c r="G105">
        <f t="shared" si="8"/>
        <v>5150.5</v>
      </c>
      <c r="H105">
        <v>51505</v>
      </c>
      <c r="I105">
        <v>1</v>
      </c>
      <c r="J105">
        <v>19</v>
      </c>
      <c r="K105" t="s">
        <v>38</v>
      </c>
      <c r="L105" t="s">
        <v>39</v>
      </c>
      <c r="M105">
        <v>2330</v>
      </c>
      <c r="N105" s="1">
        <v>25579</v>
      </c>
      <c r="P105" t="s">
        <v>64</v>
      </c>
      <c r="Q105" t="s">
        <v>71</v>
      </c>
      <c r="R105" t="s">
        <v>42</v>
      </c>
      <c r="S105" t="s">
        <v>43</v>
      </c>
      <c r="T105" t="s">
        <v>87</v>
      </c>
      <c r="U105" s="1">
        <v>40735</v>
      </c>
      <c r="V105" s="1">
        <v>42313</v>
      </c>
      <c r="W105" t="s">
        <v>65</v>
      </c>
      <c r="X105" t="s">
        <v>56</v>
      </c>
      <c r="Y105" t="s">
        <v>47</v>
      </c>
      <c r="Z105" t="s">
        <v>69</v>
      </c>
      <c r="AA105">
        <v>16</v>
      </c>
      <c r="AB105" t="s">
        <v>89</v>
      </c>
      <c r="AC105" t="s">
        <v>60</v>
      </c>
      <c r="AD105">
        <v>4.24</v>
      </c>
      <c r="AE105">
        <v>4</v>
      </c>
      <c r="AF105">
        <v>0</v>
      </c>
      <c r="AG105" t="s">
        <v>276</v>
      </c>
      <c r="AH105">
        <v>0</v>
      </c>
      <c r="AI105">
        <v>2</v>
      </c>
    </row>
    <row r="106" spans="1:35" x14ac:dyDescent="0.35">
      <c r="A106" t="s">
        <v>277</v>
      </c>
      <c r="B106">
        <v>10142</v>
      </c>
      <c r="C106">
        <f t="shared" si="9"/>
        <v>23748</v>
      </c>
      <c r="D106">
        <f t="shared" si="5"/>
        <v>17811</v>
      </c>
      <c r="E106">
        <f t="shared" si="6"/>
        <v>8905.5</v>
      </c>
      <c r="F106">
        <f t="shared" si="7"/>
        <v>2968.5</v>
      </c>
      <c r="G106">
        <f t="shared" si="8"/>
        <v>5937</v>
      </c>
      <c r="H106">
        <v>59370</v>
      </c>
      <c r="I106">
        <v>1</v>
      </c>
      <c r="J106">
        <v>3</v>
      </c>
      <c r="K106" t="s">
        <v>154</v>
      </c>
      <c r="L106" t="s">
        <v>278</v>
      </c>
      <c r="M106">
        <v>43050</v>
      </c>
      <c r="N106" s="1">
        <v>26213</v>
      </c>
      <c r="P106" t="s">
        <v>64</v>
      </c>
      <c r="Q106" t="s">
        <v>82</v>
      </c>
      <c r="R106" t="s">
        <v>42</v>
      </c>
      <c r="S106" t="s">
        <v>43</v>
      </c>
      <c r="T106" t="s">
        <v>87</v>
      </c>
      <c r="U106" s="1">
        <v>41827</v>
      </c>
      <c r="V106" s="1">
        <v>42133</v>
      </c>
      <c r="W106" t="s">
        <v>112</v>
      </c>
      <c r="X106" t="s">
        <v>113</v>
      </c>
      <c r="Y106" t="s">
        <v>156</v>
      </c>
      <c r="Z106" t="s">
        <v>157</v>
      </c>
      <c r="AA106">
        <v>17</v>
      </c>
      <c r="AB106" t="s">
        <v>129</v>
      </c>
      <c r="AC106" t="s">
        <v>60</v>
      </c>
      <c r="AD106">
        <v>3.97</v>
      </c>
      <c r="AE106">
        <v>4</v>
      </c>
      <c r="AF106">
        <v>0</v>
      </c>
      <c r="AG106" t="s">
        <v>279</v>
      </c>
      <c r="AH106">
        <v>0</v>
      </c>
      <c r="AI106">
        <v>7</v>
      </c>
    </row>
    <row r="107" spans="1:35" x14ac:dyDescent="0.35">
      <c r="A107" t="s">
        <v>280</v>
      </c>
      <c r="B107">
        <v>10283</v>
      </c>
      <c r="C107">
        <f t="shared" si="9"/>
        <v>21973.200000000001</v>
      </c>
      <c r="D107">
        <f t="shared" si="5"/>
        <v>16479.899999999998</v>
      </c>
      <c r="E107">
        <f t="shared" si="6"/>
        <v>8239.9499999999989</v>
      </c>
      <c r="F107">
        <f t="shared" si="7"/>
        <v>2746.65</v>
      </c>
      <c r="G107">
        <f t="shared" si="8"/>
        <v>5493.3</v>
      </c>
      <c r="H107">
        <v>54933</v>
      </c>
      <c r="I107">
        <v>1</v>
      </c>
      <c r="J107">
        <v>19</v>
      </c>
      <c r="K107" t="s">
        <v>38</v>
      </c>
      <c r="L107" t="s">
        <v>39</v>
      </c>
      <c r="M107">
        <v>2062</v>
      </c>
      <c r="N107" s="1">
        <v>27280</v>
      </c>
      <c r="P107" t="s">
        <v>40</v>
      </c>
      <c r="Q107" t="s">
        <v>54</v>
      </c>
      <c r="R107" t="s">
        <v>42</v>
      </c>
      <c r="S107" t="s">
        <v>43</v>
      </c>
      <c r="T107" t="s">
        <v>87</v>
      </c>
      <c r="U107" s="1">
        <v>40943</v>
      </c>
      <c r="V107" s="1">
        <v>42313</v>
      </c>
      <c r="W107" t="s">
        <v>241</v>
      </c>
      <c r="X107" t="s">
        <v>56</v>
      </c>
      <c r="Y107" t="s">
        <v>47</v>
      </c>
      <c r="Z107" t="s">
        <v>73</v>
      </c>
      <c r="AA107">
        <v>39</v>
      </c>
      <c r="AB107" t="s">
        <v>89</v>
      </c>
      <c r="AC107" t="s">
        <v>130</v>
      </c>
      <c r="AD107">
        <v>3.97</v>
      </c>
      <c r="AE107">
        <v>4</v>
      </c>
      <c r="AF107">
        <v>0</v>
      </c>
      <c r="AG107" t="s">
        <v>281</v>
      </c>
      <c r="AH107">
        <v>3</v>
      </c>
      <c r="AI107">
        <v>15</v>
      </c>
    </row>
    <row r="108" spans="1:35" x14ac:dyDescent="0.35">
      <c r="A108" t="s">
        <v>282</v>
      </c>
      <c r="B108">
        <v>10018</v>
      </c>
      <c r="C108">
        <f t="shared" si="9"/>
        <v>23126</v>
      </c>
      <c r="D108">
        <f t="shared" si="5"/>
        <v>17344.5</v>
      </c>
      <c r="E108">
        <f t="shared" si="6"/>
        <v>8672.25</v>
      </c>
      <c r="F108">
        <f t="shared" si="7"/>
        <v>2890.75</v>
      </c>
      <c r="G108">
        <f t="shared" si="8"/>
        <v>5781.5</v>
      </c>
      <c r="H108">
        <v>57815</v>
      </c>
      <c r="I108">
        <v>0</v>
      </c>
      <c r="J108">
        <v>19</v>
      </c>
      <c r="K108" t="s">
        <v>38</v>
      </c>
      <c r="L108" t="s">
        <v>39</v>
      </c>
      <c r="M108">
        <v>2451</v>
      </c>
      <c r="N108" s="1">
        <v>29438</v>
      </c>
      <c r="P108" t="s">
        <v>64</v>
      </c>
      <c r="Q108" t="s">
        <v>41</v>
      </c>
      <c r="R108" t="s">
        <v>42</v>
      </c>
      <c r="S108" t="s">
        <v>96</v>
      </c>
      <c r="T108" t="s">
        <v>106</v>
      </c>
      <c r="U108" s="1">
        <v>41827</v>
      </c>
      <c r="W108" t="s">
        <v>45</v>
      </c>
      <c r="X108" t="s">
        <v>46</v>
      </c>
      <c r="Y108" t="s">
        <v>47</v>
      </c>
      <c r="Z108" t="s">
        <v>76</v>
      </c>
      <c r="AA108">
        <v>11</v>
      </c>
      <c r="AB108" t="s">
        <v>59</v>
      </c>
      <c r="AC108" t="s">
        <v>50</v>
      </c>
      <c r="AD108">
        <v>3.9</v>
      </c>
      <c r="AE108">
        <v>4</v>
      </c>
      <c r="AF108">
        <v>0</v>
      </c>
      <c r="AG108" s="1">
        <v>43648</v>
      </c>
      <c r="AH108">
        <v>0</v>
      </c>
      <c r="AI108">
        <v>3</v>
      </c>
    </row>
    <row r="109" spans="1:35" x14ac:dyDescent="0.35">
      <c r="A109" t="s">
        <v>283</v>
      </c>
      <c r="B109">
        <v>10255</v>
      </c>
      <c r="C109">
        <f t="shared" si="9"/>
        <v>24622</v>
      </c>
      <c r="D109">
        <f t="shared" si="5"/>
        <v>18466.5</v>
      </c>
      <c r="E109">
        <f t="shared" si="6"/>
        <v>9233.25</v>
      </c>
      <c r="F109">
        <f t="shared" si="7"/>
        <v>3077.75</v>
      </c>
      <c r="G109">
        <f t="shared" si="8"/>
        <v>6155.5</v>
      </c>
      <c r="H109">
        <v>61555</v>
      </c>
      <c r="I109">
        <v>0</v>
      </c>
      <c r="J109">
        <v>3</v>
      </c>
      <c r="K109" t="s">
        <v>154</v>
      </c>
      <c r="L109" t="s">
        <v>284</v>
      </c>
      <c r="M109">
        <v>46204</v>
      </c>
      <c r="N109" s="1">
        <v>32725</v>
      </c>
      <c r="P109" t="s">
        <v>64</v>
      </c>
      <c r="Q109" t="s">
        <v>41</v>
      </c>
      <c r="R109" t="s">
        <v>42</v>
      </c>
      <c r="S109" t="s">
        <v>43</v>
      </c>
      <c r="T109" t="s">
        <v>44</v>
      </c>
      <c r="U109" s="1">
        <v>42313</v>
      </c>
      <c r="W109" t="s">
        <v>45</v>
      </c>
      <c r="X109" t="s">
        <v>46</v>
      </c>
      <c r="Y109" t="s">
        <v>156</v>
      </c>
      <c r="Z109" t="s">
        <v>179</v>
      </c>
      <c r="AA109">
        <v>21</v>
      </c>
      <c r="AB109" t="s">
        <v>59</v>
      </c>
      <c r="AC109" t="s">
        <v>60</v>
      </c>
      <c r="AD109">
        <v>4.5</v>
      </c>
      <c r="AE109">
        <v>5</v>
      </c>
      <c r="AF109">
        <v>0</v>
      </c>
      <c r="AG109" t="s">
        <v>90</v>
      </c>
      <c r="AH109">
        <v>0</v>
      </c>
      <c r="AI109">
        <v>20</v>
      </c>
    </row>
    <row r="110" spans="1:35" x14ac:dyDescent="0.35">
      <c r="A110" t="s">
        <v>285</v>
      </c>
      <c r="B110">
        <v>10246</v>
      </c>
      <c r="C110">
        <f t="shared" si="9"/>
        <v>45920</v>
      </c>
      <c r="D110">
        <f t="shared" si="5"/>
        <v>34440</v>
      </c>
      <c r="E110">
        <f t="shared" si="6"/>
        <v>17220</v>
      </c>
      <c r="F110">
        <f t="shared" si="7"/>
        <v>5740</v>
      </c>
      <c r="G110">
        <f t="shared" si="8"/>
        <v>11480</v>
      </c>
      <c r="H110">
        <v>114800</v>
      </c>
      <c r="I110">
        <v>1</v>
      </c>
      <c r="J110">
        <v>8</v>
      </c>
      <c r="K110" t="s">
        <v>119</v>
      </c>
      <c r="L110" t="s">
        <v>39</v>
      </c>
      <c r="M110">
        <v>2127</v>
      </c>
      <c r="N110" s="1">
        <v>26150</v>
      </c>
      <c r="P110" t="s">
        <v>64</v>
      </c>
      <c r="Q110" t="s">
        <v>41</v>
      </c>
      <c r="R110" t="s">
        <v>42</v>
      </c>
      <c r="S110" t="s">
        <v>43</v>
      </c>
      <c r="T110" t="s">
        <v>44</v>
      </c>
      <c r="U110" s="1">
        <v>42314</v>
      </c>
      <c r="V110" s="1">
        <v>42313</v>
      </c>
      <c r="W110" t="s">
        <v>248</v>
      </c>
      <c r="X110" t="s">
        <v>113</v>
      </c>
      <c r="Y110" t="s">
        <v>57</v>
      </c>
      <c r="Z110" t="s">
        <v>58</v>
      </c>
      <c r="AA110">
        <v>4</v>
      </c>
      <c r="AB110" t="s">
        <v>59</v>
      </c>
      <c r="AC110" t="s">
        <v>60</v>
      </c>
      <c r="AD110">
        <v>4.5999999999999996</v>
      </c>
      <c r="AE110">
        <v>4</v>
      </c>
      <c r="AF110">
        <v>4</v>
      </c>
      <c r="AG110" t="s">
        <v>281</v>
      </c>
      <c r="AH110">
        <v>0</v>
      </c>
      <c r="AI110">
        <v>10</v>
      </c>
    </row>
    <row r="111" spans="1:35" x14ac:dyDescent="0.35">
      <c r="A111" t="s">
        <v>286</v>
      </c>
      <c r="B111">
        <v>10228</v>
      </c>
      <c r="C111">
        <f t="shared" si="9"/>
        <v>29871.600000000002</v>
      </c>
      <c r="D111">
        <f t="shared" si="5"/>
        <v>22403.7</v>
      </c>
      <c r="E111">
        <f t="shared" si="6"/>
        <v>11201.85</v>
      </c>
      <c r="F111">
        <f t="shared" si="7"/>
        <v>3733.9500000000003</v>
      </c>
      <c r="G111">
        <f t="shared" si="8"/>
        <v>7467.9000000000005</v>
      </c>
      <c r="H111">
        <v>74679</v>
      </c>
      <c r="I111">
        <v>0</v>
      </c>
      <c r="J111">
        <v>14</v>
      </c>
      <c r="K111" t="s">
        <v>92</v>
      </c>
      <c r="L111" t="s">
        <v>39</v>
      </c>
      <c r="M111">
        <v>2135</v>
      </c>
      <c r="N111" s="1">
        <v>32725</v>
      </c>
      <c r="P111" t="s">
        <v>40</v>
      </c>
      <c r="Q111" t="s">
        <v>54</v>
      </c>
      <c r="R111" t="s">
        <v>42</v>
      </c>
      <c r="S111" t="s">
        <v>96</v>
      </c>
      <c r="T111" t="s">
        <v>44</v>
      </c>
      <c r="U111" s="1">
        <v>42315</v>
      </c>
      <c r="W111" t="s">
        <v>45</v>
      </c>
      <c r="X111" t="s">
        <v>46</v>
      </c>
      <c r="Y111" t="s">
        <v>57</v>
      </c>
      <c r="Z111" t="s">
        <v>93</v>
      </c>
      <c r="AA111">
        <v>7</v>
      </c>
      <c r="AB111" t="s">
        <v>49</v>
      </c>
      <c r="AC111" t="s">
        <v>60</v>
      </c>
      <c r="AD111">
        <v>4.3</v>
      </c>
      <c r="AE111">
        <v>5</v>
      </c>
      <c r="AF111">
        <v>7</v>
      </c>
      <c r="AG111" s="1">
        <v>43739</v>
      </c>
      <c r="AH111">
        <v>0</v>
      </c>
      <c r="AI111">
        <v>20</v>
      </c>
    </row>
    <row r="112" spans="1:35" x14ac:dyDescent="0.35">
      <c r="A112" t="s">
        <v>287</v>
      </c>
      <c r="B112">
        <v>10243</v>
      </c>
      <c r="C112">
        <f t="shared" si="9"/>
        <v>21207.200000000001</v>
      </c>
      <c r="D112">
        <f t="shared" si="5"/>
        <v>15905.4</v>
      </c>
      <c r="E112">
        <f t="shared" si="6"/>
        <v>7952.7</v>
      </c>
      <c r="F112">
        <f t="shared" si="7"/>
        <v>2650.9</v>
      </c>
      <c r="G112">
        <f t="shared" si="8"/>
        <v>5301.8</v>
      </c>
      <c r="H112">
        <v>53018</v>
      </c>
      <c r="I112">
        <v>0</v>
      </c>
      <c r="J112">
        <v>19</v>
      </c>
      <c r="K112" t="s">
        <v>38</v>
      </c>
      <c r="L112" t="s">
        <v>39</v>
      </c>
      <c r="M112">
        <v>2451</v>
      </c>
      <c r="N112" s="1">
        <v>33821</v>
      </c>
      <c r="P112" t="s">
        <v>64</v>
      </c>
      <c r="Q112" t="s">
        <v>41</v>
      </c>
      <c r="R112" t="s">
        <v>42</v>
      </c>
      <c r="S112" t="s">
        <v>96</v>
      </c>
      <c r="T112" t="s">
        <v>44</v>
      </c>
      <c r="U112" s="1">
        <v>41589</v>
      </c>
      <c r="W112" t="s">
        <v>45</v>
      </c>
      <c r="X112" t="s">
        <v>46</v>
      </c>
      <c r="Y112" t="s">
        <v>47</v>
      </c>
      <c r="Z112" t="s">
        <v>83</v>
      </c>
      <c r="AA112">
        <v>19</v>
      </c>
      <c r="AB112" t="s">
        <v>59</v>
      </c>
      <c r="AC112" t="s">
        <v>60</v>
      </c>
      <c r="AD112">
        <v>4.3</v>
      </c>
      <c r="AE112">
        <v>5</v>
      </c>
      <c r="AF112">
        <v>0</v>
      </c>
      <c r="AG112" t="s">
        <v>94</v>
      </c>
      <c r="AH112">
        <v>0</v>
      </c>
      <c r="AI112">
        <v>7</v>
      </c>
    </row>
    <row r="113" spans="1:35" x14ac:dyDescent="0.35">
      <c r="A113" t="s">
        <v>288</v>
      </c>
      <c r="B113">
        <v>10031</v>
      </c>
      <c r="C113">
        <f t="shared" si="9"/>
        <v>23956.800000000003</v>
      </c>
      <c r="D113">
        <f t="shared" si="5"/>
        <v>17967.599999999999</v>
      </c>
      <c r="E113">
        <f t="shared" si="6"/>
        <v>8983.7999999999993</v>
      </c>
      <c r="F113">
        <f t="shared" si="7"/>
        <v>2994.6000000000004</v>
      </c>
      <c r="G113">
        <f t="shared" si="8"/>
        <v>5989.2000000000007</v>
      </c>
      <c r="H113">
        <v>59892</v>
      </c>
      <c r="I113">
        <v>0</v>
      </c>
      <c r="J113">
        <v>19</v>
      </c>
      <c r="K113" t="s">
        <v>38</v>
      </c>
      <c r="L113" t="s">
        <v>39</v>
      </c>
      <c r="M113">
        <v>2108</v>
      </c>
      <c r="N113" s="1">
        <v>32725</v>
      </c>
      <c r="P113" t="s">
        <v>40</v>
      </c>
      <c r="Q113" t="s">
        <v>71</v>
      </c>
      <c r="R113" t="s">
        <v>42</v>
      </c>
      <c r="S113" t="s">
        <v>43</v>
      </c>
      <c r="T113" t="s">
        <v>87</v>
      </c>
      <c r="U113" s="1">
        <v>40854</v>
      </c>
      <c r="W113" t="s">
        <v>45</v>
      </c>
      <c r="X113" t="s">
        <v>46</v>
      </c>
      <c r="Y113" t="s">
        <v>47</v>
      </c>
      <c r="Z113" t="s">
        <v>88</v>
      </c>
      <c r="AA113">
        <v>12</v>
      </c>
      <c r="AB113" t="s">
        <v>89</v>
      </c>
      <c r="AC113" t="s">
        <v>50</v>
      </c>
      <c r="AD113">
        <v>4.5</v>
      </c>
      <c r="AE113">
        <v>4</v>
      </c>
      <c r="AF113">
        <v>0</v>
      </c>
      <c r="AG113" t="s">
        <v>94</v>
      </c>
      <c r="AH113">
        <v>0</v>
      </c>
      <c r="AI113">
        <v>1</v>
      </c>
    </row>
    <row r="114" spans="1:35" x14ac:dyDescent="0.35">
      <c r="A114" t="s">
        <v>289</v>
      </c>
      <c r="B114">
        <v>10300</v>
      </c>
      <c r="C114">
        <f t="shared" si="9"/>
        <v>27559.200000000001</v>
      </c>
      <c r="D114">
        <f t="shared" si="5"/>
        <v>20669.399999999998</v>
      </c>
      <c r="E114">
        <f t="shared" si="6"/>
        <v>10334.699999999999</v>
      </c>
      <c r="F114">
        <f t="shared" si="7"/>
        <v>3444.9</v>
      </c>
      <c r="G114">
        <f t="shared" si="8"/>
        <v>6889.8</v>
      </c>
      <c r="H114">
        <v>68898</v>
      </c>
      <c r="I114">
        <v>1</v>
      </c>
      <c r="J114">
        <v>20</v>
      </c>
      <c r="K114" t="s">
        <v>63</v>
      </c>
      <c r="L114" t="s">
        <v>39</v>
      </c>
      <c r="M114">
        <v>2128</v>
      </c>
      <c r="N114" s="1">
        <v>23721</v>
      </c>
      <c r="P114" t="s">
        <v>40</v>
      </c>
      <c r="Q114" t="s">
        <v>54</v>
      </c>
      <c r="R114" t="s">
        <v>42</v>
      </c>
      <c r="S114" t="s">
        <v>43</v>
      </c>
      <c r="T114" t="s">
        <v>87</v>
      </c>
      <c r="U114" s="1">
        <v>40183</v>
      </c>
      <c r="V114" s="1">
        <v>40854</v>
      </c>
      <c r="W114" t="s">
        <v>55</v>
      </c>
      <c r="X114" t="s">
        <v>56</v>
      </c>
      <c r="Y114" t="s">
        <v>47</v>
      </c>
      <c r="Z114" t="s">
        <v>88</v>
      </c>
      <c r="AA114">
        <v>12</v>
      </c>
      <c r="AB114" t="s">
        <v>89</v>
      </c>
      <c r="AC114" t="s">
        <v>216</v>
      </c>
      <c r="AD114">
        <v>3</v>
      </c>
      <c r="AE114">
        <v>3</v>
      </c>
      <c r="AF114">
        <v>0</v>
      </c>
      <c r="AG114" s="1">
        <v>40697</v>
      </c>
      <c r="AH114">
        <v>3</v>
      </c>
      <c r="AI114">
        <v>10</v>
      </c>
    </row>
    <row r="115" spans="1:35" x14ac:dyDescent="0.35">
      <c r="A115" t="s">
        <v>290</v>
      </c>
      <c r="B115">
        <v>10101</v>
      </c>
      <c r="C115">
        <f t="shared" si="9"/>
        <v>24496.800000000003</v>
      </c>
      <c r="D115">
        <f t="shared" si="5"/>
        <v>18372.599999999999</v>
      </c>
      <c r="E115">
        <f t="shared" si="6"/>
        <v>9186.2999999999993</v>
      </c>
      <c r="F115">
        <f t="shared" si="7"/>
        <v>3062.1000000000004</v>
      </c>
      <c r="G115">
        <f t="shared" si="8"/>
        <v>6124.2000000000007</v>
      </c>
      <c r="H115">
        <v>61242</v>
      </c>
      <c r="I115">
        <v>0</v>
      </c>
      <c r="J115">
        <v>14</v>
      </c>
      <c r="K115" t="s">
        <v>92</v>
      </c>
      <c r="L115" t="s">
        <v>39</v>
      </c>
      <c r="M115">
        <v>2472</v>
      </c>
      <c r="N115" s="1">
        <v>26213</v>
      </c>
      <c r="P115" t="s">
        <v>64</v>
      </c>
      <c r="Q115" t="s">
        <v>151</v>
      </c>
      <c r="R115" t="s">
        <v>42</v>
      </c>
      <c r="S115" t="s">
        <v>96</v>
      </c>
      <c r="T115" t="s">
        <v>44</v>
      </c>
      <c r="U115" s="1">
        <v>42125</v>
      </c>
      <c r="W115" t="s">
        <v>45</v>
      </c>
      <c r="X115" t="s">
        <v>46</v>
      </c>
      <c r="Y115" t="s">
        <v>57</v>
      </c>
      <c r="Z115" t="s">
        <v>93</v>
      </c>
      <c r="AA115">
        <v>7</v>
      </c>
      <c r="AB115" t="s">
        <v>84</v>
      </c>
      <c r="AC115" t="s">
        <v>60</v>
      </c>
      <c r="AD115">
        <v>4.6100000000000003</v>
      </c>
      <c r="AE115">
        <v>4</v>
      </c>
      <c r="AF115">
        <v>5</v>
      </c>
      <c r="AG115" t="s">
        <v>200</v>
      </c>
      <c r="AH115">
        <v>0</v>
      </c>
      <c r="AI115">
        <v>11</v>
      </c>
    </row>
    <row r="116" spans="1:35" x14ac:dyDescent="0.35">
      <c r="A116" t="s">
        <v>291</v>
      </c>
      <c r="B116">
        <v>10237</v>
      </c>
      <c r="C116">
        <f t="shared" si="9"/>
        <v>26730</v>
      </c>
      <c r="D116">
        <f t="shared" si="5"/>
        <v>20047.5</v>
      </c>
      <c r="E116">
        <f t="shared" si="6"/>
        <v>10023.75</v>
      </c>
      <c r="F116">
        <f t="shared" si="7"/>
        <v>3341.25</v>
      </c>
      <c r="G116">
        <f t="shared" si="8"/>
        <v>6682.5</v>
      </c>
      <c r="H116">
        <v>66825</v>
      </c>
      <c r="I116">
        <v>0</v>
      </c>
      <c r="J116">
        <v>20</v>
      </c>
      <c r="K116" t="s">
        <v>63</v>
      </c>
      <c r="L116" t="s">
        <v>39</v>
      </c>
      <c r="M116">
        <v>1886</v>
      </c>
      <c r="N116" s="1">
        <v>27280</v>
      </c>
      <c r="P116" t="s">
        <v>64</v>
      </c>
      <c r="Q116" t="s">
        <v>54</v>
      </c>
      <c r="R116" t="s">
        <v>42</v>
      </c>
      <c r="S116" t="s">
        <v>43</v>
      </c>
      <c r="T116" t="s">
        <v>44</v>
      </c>
      <c r="U116" s="1">
        <v>41978</v>
      </c>
      <c r="W116" t="s">
        <v>45</v>
      </c>
      <c r="X116" t="s">
        <v>46</v>
      </c>
      <c r="Y116" t="s">
        <v>47</v>
      </c>
      <c r="Z116" t="s">
        <v>98</v>
      </c>
      <c r="AA116">
        <v>14</v>
      </c>
      <c r="AB116" t="s">
        <v>49</v>
      </c>
      <c r="AC116" t="s">
        <v>60</v>
      </c>
      <c r="AD116">
        <v>4.5999999999999996</v>
      </c>
      <c r="AE116">
        <v>3</v>
      </c>
      <c r="AF116">
        <v>0</v>
      </c>
      <c r="AG116" s="1">
        <v>43648</v>
      </c>
      <c r="AH116">
        <v>0</v>
      </c>
      <c r="AI116">
        <v>20</v>
      </c>
    </row>
    <row r="117" spans="1:35" x14ac:dyDescent="0.35">
      <c r="A117" t="s">
        <v>292</v>
      </c>
      <c r="B117">
        <v>10051</v>
      </c>
      <c r="C117">
        <f t="shared" si="9"/>
        <v>19314</v>
      </c>
      <c r="D117">
        <f t="shared" si="5"/>
        <v>14485.5</v>
      </c>
      <c r="E117">
        <f t="shared" si="6"/>
        <v>7242.75</v>
      </c>
      <c r="F117">
        <f t="shared" si="7"/>
        <v>2414.25</v>
      </c>
      <c r="G117">
        <f t="shared" si="8"/>
        <v>4828.5</v>
      </c>
      <c r="H117">
        <v>48285</v>
      </c>
      <c r="I117">
        <v>0</v>
      </c>
      <c r="J117">
        <v>19</v>
      </c>
      <c r="K117" t="s">
        <v>38</v>
      </c>
      <c r="L117" t="s">
        <v>39</v>
      </c>
      <c r="M117">
        <v>2169</v>
      </c>
      <c r="N117" s="1">
        <v>29438</v>
      </c>
      <c r="P117" t="s">
        <v>40</v>
      </c>
      <c r="Q117" t="s">
        <v>54</v>
      </c>
      <c r="R117" t="s">
        <v>42</v>
      </c>
      <c r="S117" t="s">
        <v>43</v>
      </c>
      <c r="T117" t="s">
        <v>44</v>
      </c>
      <c r="U117" s="1">
        <v>40946</v>
      </c>
      <c r="W117" t="s">
        <v>45</v>
      </c>
      <c r="X117" t="s">
        <v>46</v>
      </c>
      <c r="Y117" t="s">
        <v>47</v>
      </c>
      <c r="Z117" t="s">
        <v>98</v>
      </c>
      <c r="AA117">
        <v>14</v>
      </c>
      <c r="AB117" t="s">
        <v>49</v>
      </c>
      <c r="AC117" t="s">
        <v>60</v>
      </c>
      <c r="AD117">
        <v>5</v>
      </c>
      <c r="AE117">
        <v>3</v>
      </c>
      <c r="AF117">
        <v>0</v>
      </c>
      <c r="AG117" t="s">
        <v>115</v>
      </c>
      <c r="AH117">
        <v>0</v>
      </c>
      <c r="AI117">
        <v>2</v>
      </c>
    </row>
    <row r="118" spans="1:35" x14ac:dyDescent="0.35">
      <c r="A118" t="s">
        <v>293</v>
      </c>
      <c r="B118">
        <v>10218</v>
      </c>
      <c r="C118">
        <f t="shared" si="9"/>
        <v>26459.600000000002</v>
      </c>
      <c r="D118">
        <f t="shared" si="5"/>
        <v>19844.7</v>
      </c>
      <c r="E118">
        <f t="shared" si="6"/>
        <v>9922.35</v>
      </c>
      <c r="F118">
        <f t="shared" si="7"/>
        <v>3307.4500000000003</v>
      </c>
      <c r="G118">
        <f t="shared" si="8"/>
        <v>6614.9000000000005</v>
      </c>
      <c r="H118">
        <v>66149</v>
      </c>
      <c r="I118">
        <v>0</v>
      </c>
      <c r="J118">
        <v>20</v>
      </c>
      <c r="K118" t="s">
        <v>63</v>
      </c>
      <c r="L118" t="s">
        <v>39</v>
      </c>
      <c r="M118">
        <v>1824</v>
      </c>
      <c r="N118" s="1">
        <v>30540</v>
      </c>
      <c r="P118" t="s">
        <v>64</v>
      </c>
      <c r="Q118" t="s">
        <v>151</v>
      </c>
      <c r="R118" t="s">
        <v>42</v>
      </c>
      <c r="S118" t="s">
        <v>43</v>
      </c>
      <c r="T118" t="s">
        <v>294</v>
      </c>
      <c r="U118" s="1">
        <v>41589</v>
      </c>
      <c r="W118" t="s">
        <v>45</v>
      </c>
      <c r="X118" t="s">
        <v>46</v>
      </c>
      <c r="Y118" t="s">
        <v>47</v>
      </c>
      <c r="Z118" t="s">
        <v>66</v>
      </c>
      <c r="AA118">
        <v>20</v>
      </c>
      <c r="AB118" t="s">
        <v>74</v>
      </c>
      <c r="AC118" t="s">
        <v>60</v>
      </c>
      <c r="AD118">
        <v>4.4000000000000004</v>
      </c>
      <c r="AE118">
        <v>5</v>
      </c>
      <c r="AF118">
        <v>0</v>
      </c>
      <c r="AG118" t="s">
        <v>159</v>
      </c>
      <c r="AH118">
        <v>0</v>
      </c>
      <c r="AI118">
        <v>1</v>
      </c>
    </row>
    <row r="119" spans="1:35" x14ac:dyDescent="0.35">
      <c r="A119" t="s">
        <v>295</v>
      </c>
      <c r="B119">
        <v>10256</v>
      </c>
      <c r="C119">
        <f t="shared" si="9"/>
        <v>19702.400000000001</v>
      </c>
      <c r="D119">
        <f t="shared" si="5"/>
        <v>14776.8</v>
      </c>
      <c r="E119">
        <f t="shared" si="6"/>
        <v>7388.4</v>
      </c>
      <c r="F119">
        <f t="shared" si="7"/>
        <v>2462.8000000000002</v>
      </c>
      <c r="G119">
        <f t="shared" si="8"/>
        <v>4925.6000000000004</v>
      </c>
      <c r="H119">
        <v>49256</v>
      </c>
      <c r="I119">
        <v>0</v>
      </c>
      <c r="J119">
        <v>19</v>
      </c>
      <c r="K119" t="s">
        <v>38</v>
      </c>
      <c r="L119" t="s">
        <v>39</v>
      </c>
      <c r="M119">
        <v>1864</v>
      </c>
      <c r="N119" s="1">
        <v>27282</v>
      </c>
      <c r="P119" t="s">
        <v>64</v>
      </c>
      <c r="Q119" t="s">
        <v>54</v>
      </c>
      <c r="R119" t="s">
        <v>42</v>
      </c>
      <c r="S119" t="s">
        <v>43</v>
      </c>
      <c r="T119" t="s">
        <v>123</v>
      </c>
      <c r="U119" s="1">
        <v>41589</v>
      </c>
      <c r="W119" t="s">
        <v>45</v>
      </c>
      <c r="X119" t="s">
        <v>46</v>
      </c>
      <c r="Y119" t="s">
        <v>47</v>
      </c>
      <c r="Z119" t="s">
        <v>66</v>
      </c>
      <c r="AA119">
        <v>20</v>
      </c>
      <c r="AB119" t="s">
        <v>49</v>
      </c>
      <c r="AC119" t="s">
        <v>60</v>
      </c>
      <c r="AD119">
        <v>4.0999999999999996</v>
      </c>
      <c r="AE119">
        <v>5</v>
      </c>
      <c r="AF119">
        <v>0</v>
      </c>
      <c r="AG119" t="s">
        <v>296</v>
      </c>
      <c r="AH119">
        <v>0</v>
      </c>
      <c r="AI119">
        <v>3</v>
      </c>
    </row>
    <row r="120" spans="1:35" x14ac:dyDescent="0.35">
      <c r="A120" t="s">
        <v>297</v>
      </c>
      <c r="B120">
        <v>10098</v>
      </c>
      <c r="C120">
        <f t="shared" si="9"/>
        <v>25182.800000000003</v>
      </c>
      <c r="D120">
        <f t="shared" si="5"/>
        <v>18887.099999999999</v>
      </c>
      <c r="E120">
        <f t="shared" si="6"/>
        <v>9443.5499999999993</v>
      </c>
      <c r="F120">
        <f t="shared" si="7"/>
        <v>3147.8500000000004</v>
      </c>
      <c r="G120">
        <f t="shared" si="8"/>
        <v>6295.7000000000007</v>
      </c>
      <c r="H120">
        <v>62957</v>
      </c>
      <c r="I120">
        <v>0</v>
      </c>
      <c r="J120">
        <v>18</v>
      </c>
      <c r="K120" t="s">
        <v>141</v>
      </c>
      <c r="L120" t="s">
        <v>39</v>
      </c>
      <c r="M120">
        <v>1752</v>
      </c>
      <c r="N120" s="1">
        <v>29897</v>
      </c>
      <c r="P120" t="s">
        <v>40</v>
      </c>
      <c r="Q120" t="s">
        <v>71</v>
      </c>
      <c r="R120" t="s">
        <v>42</v>
      </c>
      <c r="S120" t="s">
        <v>43</v>
      </c>
      <c r="T120" t="s">
        <v>44</v>
      </c>
      <c r="U120" s="1">
        <v>42041</v>
      </c>
      <c r="W120" t="s">
        <v>45</v>
      </c>
      <c r="X120" t="s">
        <v>46</v>
      </c>
      <c r="Y120" t="s">
        <v>47</v>
      </c>
      <c r="Z120" t="s">
        <v>143</v>
      </c>
      <c r="AA120">
        <v>2</v>
      </c>
      <c r="AB120" t="s">
        <v>84</v>
      </c>
      <c r="AC120" t="s">
        <v>60</v>
      </c>
      <c r="AD120">
        <v>4.63</v>
      </c>
      <c r="AE120">
        <v>3</v>
      </c>
      <c r="AF120">
        <v>0</v>
      </c>
      <c r="AG120" s="1">
        <v>43556</v>
      </c>
      <c r="AH120">
        <v>0</v>
      </c>
      <c r="AI120">
        <v>2</v>
      </c>
    </row>
    <row r="121" spans="1:35" x14ac:dyDescent="0.35">
      <c r="A121" t="s">
        <v>298</v>
      </c>
      <c r="B121">
        <v>10059</v>
      </c>
      <c r="C121">
        <f t="shared" si="9"/>
        <v>25525.200000000001</v>
      </c>
      <c r="D121">
        <f t="shared" si="5"/>
        <v>19143.899999999998</v>
      </c>
      <c r="E121">
        <f t="shared" si="6"/>
        <v>9571.9499999999989</v>
      </c>
      <c r="F121">
        <f t="shared" si="7"/>
        <v>3190.65</v>
      </c>
      <c r="G121">
        <f t="shared" si="8"/>
        <v>6381.3</v>
      </c>
      <c r="H121">
        <v>63813</v>
      </c>
      <c r="I121">
        <v>1</v>
      </c>
      <c r="J121">
        <v>19</v>
      </c>
      <c r="K121" t="s">
        <v>38</v>
      </c>
      <c r="L121" t="s">
        <v>39</v>
      </c>
      <c r="M121">
        <v>2176</v>
      </c>
      <c r="N121" s="1">
        <v>30540</v>
      </c>
      <c r="P121" t="s">
        <v>64</v>
      </c>
      <c r="Q121" t="s">
        <v>71</v>
      </c>
      <c r="R121" t="s">
        <v>42</v>
      </c>
      <c r="S121" t="s">
        <v>43</v>
      </c>
      <c r="T121" t="s">
        <v>44</v>
      </c>
      <c r="U121" s="1">
        <v>40854</v>
      </c>
      <c r="V121" s="1">
        <v>41944</v>
      </c>
      <c r="W121" t="s">
        <v>218</v>
      </c>
      <c r="X121" t="s">
        <v>56</v>
      </c>
      <c r="Y121" t="s">
        <v>47</v>
      </c>
      <c r="Z121" t="s">
        <v>107</v>
      </c>
      <c r="AA121">
        <v>18</v>
      </c>
      <c r="AB121" t="s">
        <v>129</v>
      </c>
      <c r="AC121" t="s">
        <v>60</v>
      </c>
      <c r="AD121">
        <v>5</v>
      </c>
      <c r="AE121">
        <v>5</v>
      </c>
      <c r="AF121">
        <v>0</v>
      </c>
      <c r="AG121" s="1">
        <v>41339</v>
      </c>
      <c r="AH121">
        <v>0</v>
      </c>
      <c r="AI121">
        <v>17</v>
      </c>
    </row>
    <row r="122" spans="1:35" x14ac:dyDescent="0.35">
      <c r="A122" t="s">
        <v>299</v>
      </c>
      <c r="B122">
        <v>10234</v>
      </c>
      <c r="C122">
        <f t="shared" si="9"/>
        <v>39608</v>
      </c>
      <c r="D122">
        <f t="shared" si="5"/>
        <v>29706</v>
      </c>
      <c r="E122">
        <f t="shared" si="6"/>
        <v>14853</v>
      </c>
      <c r="F122">
        <f t="shared" si="7"/>
        <v>4951</v>
      </c>
      <c r="G122">
        <f t="shared" si="8"/>
        <v>9902</v>
      </c>
      <c r="H122">
        <v>99020</v>
      </c>
      <c r="I122">
        <v>0</v>
      </c>
      <c r="J122">
        <v>4</v>
      </c>
      <c r="K122" t="s">
        <v>221</v>
      </c>
      <c r="L122" t="s">
        <v>39</v>
      </c>
      <c r="M122">
        <v>2134</v>
      </c>
      <c r="N122" s="1">
        <v>27282</v>
      </c>
      <c r="P122" t="s">
        <v>40</v>
      </c>
      <c r="Q122" t="s">
        <v>54</v>
      </c>
      <c r="R122" t="s">
        <v>42</v>
      </c>
      <c r="S122" t="s">
        <v>43</v>
      </c>
      <c r="T122" t="s">
        <v>87</v>
      </c>
      <c r="U122" s="1">
        <v>42856</v>
      </c>
      <c r="W122" t="s">
        <v>45</v>
      </c>
      <c r="X122" t="s">
        <v>46</v>
      </c>
      <c r="Y122" t="s">
        <v>57</v>
      </c>
      <c r="Z122" t="s">
        <v>222</v>
      </c>
      <c r="AA122">
        <v>13</v>
      </c>
      <c r="AB122" t="s">
        <v>59</v>
      </c>
      <c r="AC122" t="s">
        <v>60</v>
      </c>
      <c r="AD122">
        <v>4.2</v>
      </c>
      <c r="AE122">
        <v>5</v>
      </c>
      <c r="AF122">
        <v>5</v>
      </c>
      <c r="AG122" t="s">
        <v>200</v>
      </c>
      <c r="AH122">
        <v>0</v>
      </c>
      <c r="AI122">
        <v>8</v>
      </c>
    </row>
    <row r="123" spans="1:35" x14ac:dyDescent="0.35">
      <c r="A123" t="s">
        <v>300</v>
      </c>
      <c r="B123">
        <v>10109</v>
      </c>
      <c r="C123">
        <f t="shared" si="9"/>
        <v>28682.800000000003</v>
      </c>
      <c r="D123">
        <f t="shared" si="5"/>
        <v>21512.1</v>
      </c>
      <c r="E123">
        <f t="shared" si="6"/>
        <v>10756.05</v>
      </c>
      <c r="F123">
        <f t="shared" si="7"/>
        <v>3585.3500000000004</v>
      </c>
      <c r="G123">
        <f t="shared" si="8"/>
        <v>7170.7000000000007</v>
      </c>
      <c r="H123">
        <v>71707</v>
      </c>
      <c r="I123">
        <v>1</v>
      </c>
      <c r="J123">
        <v>3</v>
      </c>
      <c r="K123" t="s">
        <v>154</v>
      </c>
      <c r="L123" t="s">
        <v>301</v>
      </c>
      <c r="M123">
        <v>37129</v>
      </c>
      <c r="N123" s="1">
        <v>25514</v>
      </c>
      <c r="P123" t="s">
        <v>40</v>
      </c>
      <c r="Q123" t="s">
        <v>41</v>
      </c>
      <c r="R123" t="s">
        <v>42</v>
      </c>
      <c r="S123" t="s">
        <v>43</v>
      </c>
      <c r="T123" t="s">
        <v>106</v>
      </c>
      <c r="U123" s="1">
        <v>41093</v>
      </c>
      <c r="V123" s="1">
        <v>41978</v>
      </c>
      <c r="W123" t="s">
        <v>182</v>
      </c>
      <c r="X123" t="s">
        <v>56</v>
      </c>
      <c r="Y123" t="s">
        <v>156</v>
      </c>
      <c r="Z123" t="s">
        <v>157</v>
      </c>
      <c r="AA123">
        <v>17</v>
      </c>
      <c r="AB123" t="s">
        <v>49</v>
      </c>
      <c r="AC123" t="s">
        <v>60</v>
      </c>
      <c r="AD123">
        <v>4.5</v>
      </c>
      <c r="AE123">
        <v>5</v>
      </c>
      <c r="AF123">
        <v>0</v>
      </c>
      <c r="AG123" s="1">
        <v>41276</v>
      </c>
      <c r="AH123">
        <v>0</v>
      </c>
      <c r="AI123">
        <v>20</v>
      </c>
    </row>
    <row r="124" spans="1:35" x14ac:dyDescent="0.35">
      <c r="A124" t="s">
        <v>302</v>
      </c>
      <c r="B124">
        <v>10125</v>
      </c>
      <c r="C124">
        <f t="shared" si="9"/>
        <v>21931.200000000001</v>
      </c>
      <c r="D124">
        <f t="shared" si="5"/>
        <v>16448.399999999998</v>
      </c>
      <c r="E124">
        <f t="shared" si="6"/>
        <v>8224.1999999999989</v>
      </c>
      <c r="F124">
        <f t="shared" si="7"/>
        <v>2741.4</v>
      </c>
      <c r="G124">
        <f t="shared" si="8"/>
        <v>5482.8</v>
      </c>
      <c r="H124">
        <v>54828</v>
      </c>
      <c r="I124">
        <v>0</v>
      </c>
      <c r="J124">
        <v>19</v>
      </c>
      <c r="K124" t="s">
        <v>38</v>
      </c>
      <c r="L124" t="s">
        <v>39</v>
      </c>
      <c r="M124">
        <v>2127</v>
      </c>
      <c r="N124" s="1">
        <v>27282</v>
      </c>
      <c r="P124" t="s">
        <v>64</v>
      </c>
      <c r="Q124" t="s">
        <v>54</v>
      </c>
      <c r="R124" t="s">
        <v>42</v>
      </c>
      <c r="S124" t="s">
        <v>43</v>
      </c>
      <c r="T124" t="s">
        <v>44</v>
      </c>
      <c r="U124" s="1">
        <v>40854</v>
      </c>
      <c r="W124" t="s">
        <v>45</v>
      </c>
      <c r="X124" t="s">
        <v>46</v>
      </c>
      <c r="Y124" t="s">
        <v>47</v>
      </c>
      <c r="Z124" t="s">
        <v>48</v>
      </c>
      <c r="AA124">
        <v>22</v>
      </c>
      <c r="AB124" t="s">
        <v>74</v>
      </c>
      <c r="AC124" t="s">
        <v>60</v>
      </c>
      <c r="AD124">
        <v>4.2</v>
      </c>
      <c r="AE124">
        <v>4</v>
      </c>
      <c r="AF124">
        <v>0</v>
      </c>
      <c r="AG124" t="s">
        <v>165</v>
      </c>
      <c r="AH124">
        <v>0</v>
      </c>
      <c r="AI124">
        <v>13</v>
      </c>
    </row>
    <row r="125" spans="1:35" x14ac:dyDescent="0.35">
      <c r="A125" t="s">
        <v>303</v>
      </c>
      <c r="B125">
        <v>10074</v>
      </c>
      <c r="C125">
        <f t="shared" si="9"/>
        <v>25698.400000000001</v>
      </c>
      <c r="D125">
        <f t="shared" si="5"/>
        <v>19273.8</v>
      </c>
      <c r="E125">
        <f t="shared" si="6"/>
        <v>9636.9</v>
      </c>
      <c r="F125">
        <f t="shared" si="7"/>
        <v>3212.3</v>
      </c>
      <c r="G125">
        <f t="shared" si="8"/>
        <v>6424.6</v>
      </c>
      <c r="H125">
        <v>64246</v>
      </c>
      <c r="I125">
        <v>0</v>
      </c>
      <c r="J125">
        <v>20</v>
      </c>
      <c r="K125" t="s">
        <v>63</v>
      </c>
      <c r="L125" t="s">
        <v>39</v>
      </c>
      <c r="M125">
        <v>2155</v>
      </c>
      <c r="N125" s="1">
        <v>32424</v>
      </c>
      <c r="P125" t="s">
        <v>40</v>
      </c>
      <c r="Q125" t="s">
        <v>41</v>
      </c>
      <c r="R125" t="s">
        <v>42</v>
      </c>
      <c r="S125" t="s">
        <v>96</v>
      </c>
      <c r="T125" t="s">
        <v>44</v>
      </c>
      <c r="U125" s="1">
        <v>41589</v>
      </c>
      <c r="W125" t="s">
        <v>45</v>
      </c>
      <c r="X125" t="s">
        <v>46</v>
      </c>
      <c r="Y125" t="s">
        <v>47</v>
      </c>
      <c r="Z125" t="s">
        <v>107</v>
      </c>
      <c r="AA125">
        <v>18</v>
      </c>
      <c r="AB125" t="s">
        <v>49</v>
      </c>
      <c r="AC125" t="s">
        <v>60</v>
      </c>
      <c r="AD125">
        <v>5</v>
      </c>
      <c r="AE125">
        <v>3</v>
      </c>
      <c r="AF125">
        <v>0</v>
      </c>
      <c r="AG125" s="1">
        <v>43678</v>
      </c>
      <c r="AH125">
        <v>0</v>
      </c>
      <c r="AI125">
        <v>20</v>
      </c>
    </row>
    <row r="126" spans="1:35" x14ac:dyDescent="0.35">
      <c r="A126" t="s">
        <v>304</v>
      </c>
      <c r="B126">
        <v>10097</v>
      </c>
      <c r="C126">
        <f t="shared" si="9"/>
        <v>20870.800000000003</v>
      </c>
      <c r="D126">
        <f t="shared" si="5"/>
        <v>15653.099999999999</v>
      </c>
      <c r="E126">
        <f t="shared" si="6"/>
        <v>7826.5499999999993</v>
      </c>
      <c r="F126">
        <f t="shared" si="7"/>
        <v>2608.8500000000004</v>
      </c>
      <c r="G126">
        <f t="shared" si="8"/>
        <v>5217.7000000000007</v>
      </c>
      <c r="H126">
        <v>52177</v>
      </c>
      <c r="I126">
        <v>1</v>
      </c>
      <c r="J126">
        <v>19</v>
      </c>
      <c r="K126" t="s">
        <v>38</v>
      </c>
      <c r="L126" t="s">
        <v>39</v>
      </c>
      <c r="M126">
        <v>2324</v>
      </c>
      <c r="N126" s="1">
        <v>19247</v>
      </c>
      <c r="P126" t="s">
        <v>64</v>
      </c>
      <c r="Q126" t="s">
        <v>41</v>
      </c>
      <c r="R126" t="s">
        <v>42</v>
      </c>
      <c r="S126" t="s">
        <v>43</v>
      </c>
      <c r="T126" t="s">
        <v>44</v>
      </c>
      <c r="U126" s="1">
        <v>41153</v>
      </c>
      <c r="V126" s="1">
        <v>42313</v>
      </c>
      <c r="W126" t="s">
        <v>142</v>
      </c>
      <c r="X126" t="s">
        <v>56</v>
      </c>
      <c r="Y126" t="s">
        <v>47</v>
      </c>
      <c r="Z126" t="s">
        <v>73</v>
      </c>
      <c r="AA126">
        <v>39</v>
      </c>
      <c r="AB126" t="s">
        <v>129</v>
      </c>
      <c r="AC126" t="s">
        <v>60</v>
      </c>
      <c r="AD126">
        <v>4.6399999999999997</v>
      </c>
      <c r="AE126">
        <v>4</v>
      </c>
      <c r="AF126">
        <v>0</v>
      </c>
      <c r="AG126" s="1">
        <v>42040</v>
      </c>
      <c r="AH126">
        <v>0</v>
      </c>
      <c r="AI126">
        <v>8</v>
      </c>
    </row>
    <row r="127" spans="1:35" x14ac:dyDescent="0.35">
      <c r="A127" t="s">
        <v>305</v>
      </c>
      <c r="B127">
        <v>10007</v>
      </c>
      <c r="C127">
        <f t="shared" si="9"/>
        <v>24826</v>
      </c>
      <c r="D127">
        <f t="shared" si="5"/>
        <v>18619.5</v>
      </c>
      <c r="E127">
        <f t="shared" si="6"/>
        <v>9309.75</v>
      </c>
      <c r="F127">
        <f t="shared" si="7"/>
        <v>3103.25</v>
      </c>
      <c r="G127">
        <f t="shared" si="8"/>
        <v>6206.5</v>
      </c>
      <c r="H127">
        <v>62065</v>
      </c>
      <c r="I127">
        <v>0</v>
      </c>
      <c r="J127">
        <v>19</v>
      </c>
      <c r="K127" t="s">
        <v>38</v>
      </c>
      <c r="L127" t="s">
        <v>39</v>
      </c>
      <c r="M127">
        <v>1886</v>
      </c>
      <c r="N127" s="1">
        <v>27065</v>
      </c>
      <c r="P127" t="s">
        <v>64</v>
      </c>
      <c r="Q127" t="s">
        <v>54</v>
      </c>
      <c r="R127" t="s">
        <v>42</v>
      </c>
      <c r="S127" t="s">
        <v>43</v>
      </c>
      <c r="T127" t="s">
        <v>44</v>
      </c>
      <c r="U127" s="1">
        <v>41978</v>
      </c>
      <c r="W127" t="s">
        <v>45</v>
      </c>
      <c r="X127" t="s">
        <v>46</v>
      </c>
      <c r="Y127" t="s">
        <v>47</v>
      </c>
      <c r="Z127" t="s">
        <v>76</v>
      </c>
      <c r="AA127">
        <v>11</v>
      </c>
      <c r="AB127" t="s">
        <v>129</v>
      </c>
      <c r="AC127" t="s">
        <v>50</v>
      </c>
      <c r="AD127">
        <v>4.76</v>
      </c>
      <c r="AE127">
        <v>4</v>
      </c>
      <c r="AF127">
        <v>0</v>
      </c>
      <c r="AG127" t="s">
        <v>296</v>
      </c>
      <c r="AH127">
        <v>0</v>
      </c>
      <c r="AI127">
        <v>5</v>
      </c>
    </row>
    <row r="128" spans="1:35" x14ac:dyDescent="0.35">
      <c r="A128" t="s">
        <v>306</v>
      </c>
      <c r="B128">
        <v>10129</v>
      </c>
      <c r="C128">
        <f t="shared" si="9"/>
        <v>18799.2</v>
      </c>
      <c r="D128">
        <f t="shared" si="5"/>
        <v>14099.4</v>
      </c>
      <c r="E128">
        <f t="shared" si="6"/>
        <v>7049.7</v>
      </c>
      <c r="F128">
        <f t="shared" si="7"/>
        <v>2349.9</v>
      </c>
      <c r="G128">
        <f t="shared" si="8"/>
        <v>4699.8</v>
      </c>
      <c r="H128">
        <v>46998</v>
      </c>
      <c r="I128">
        <v>0</v>
      </c>
      <c r="J128">
        <v>19</v>
      </c>
      <c r="K128" t="s">
        <v>38</v>
      </c>
      <c r="L128" t="s">
        <v>39</v>
      </c>
      <c r="M128">
        <v>2149</v>
      </c>
      <c r="N128" s="1">
        <v>30773</v>
      </c>
      <c r="P128" t="s">
        <v>40</v>
      </c>
      <c r="Q128" t="s">
        <v>41</v>
      </c>
      <c r="R128" t="s">
        <v>42</v>
      </c>
      <c r="S128" t="s">
        <v>43</v>
      </c>
      <c r="T128" t="s">
        <v>44</v>
      </c>
      <c r="U128" s="1">
        <v>41093</v>
      </c>
      <c r="W128" t="s">
        <v>45</v>
      </c>
      <c r="X128" t="s">
        <v>46</v>
      </c>
      <c r="Y128" t="s">
        <v>47</v>
      </c>
      <c r="Z128" t="s">
        <v>83</v>
      </c>
      <c r="AA128">
        <v>19</v>
      </c>
      <c r="AB128" t="s">
        <v>74</v>
      </c>
      <c r="AC128" t="s">
        <v>60</v>
      </c>
      <c r="AD128">
        <v>4.17</v>
      </c>
      <c r="AE128">
        <v>4</v>
      </c>
      <c r="AF128">
        <v>0</v>
      </c>
      <c r="AG128" s="1">
        <v>43771</v>
      </c>
      <c r="AH128">
        <v>0</v>
      </c>
      <c r="AI128">
        <v>1</v>
      </c>
    </row>
    <row r="129" spans="1:35" x14ac:dyDescent="0.35">
      <c r="A129" t="s">
        <v>307</v>
      </c>
      <c r="B129">
        <v>10075</v>
      </c>
      <c r="C129">
        <f t="shared" si="9"/>
        <v>27239.600000000002</v>
      </c>
      <c r="D129">
        <f t="shared" si="5"/>
        <v>20429.7</v>
      </c>
      <c r="E129">
        <f t="shared" si="6"/>
        <v>10214.85</v>
      </c>
      <c r="F129">
        <f t="shared" si="7"/>
        <v>3404.9500000000003</v>
      </c>
      <c r="G129">
        <f t="shared" si="8"/>
        <v>6809.9000000000005</v>
      </c>
      <c r="H129">
        <v>68099</v>
      </c>
      <c r="I129">
        <v>1</v>
      </c>
      <c r="J129">
        <v>20</v>
      </c>
      <c r="K129" t="s">
        <v>63</v>
      </c>
      <c r="L129" t="s">
        <v>39</v>
      </c>
      <c r="M129">
        <v>2021</v>
      </c>
      <c r="N129" s="1">
        <v>27065</v>
      </c>
      <c r="P129" t="s">
        <v>64</v>
      </c>
      <c r="Q129" t="s">
        <v>41</v>
      </c>
      <c r="R129" t="s">
        <v>42</v>
      </c>
      <c r="S129" t="s">
        <v>43</v>
      </c>
      <c r="T129" t="s">
        <v>44</v>
      </c>
      <c r="U129" s="1">
        <v>40817</v>
      </c>
      <c r="V129" s="1">
        <v>41589</v>
      </c>
      <c r="W129" t="s">
        <v>65</v>
      </c>
      <c r="X129" t="s">
        <v>56</v>
      </c>
      <c r="Y129" t="s">
        <v>47</v>
      </c>
      <c r="Z129" t="s">
        <v>107</v>
      </c>
      <c r="AA129">
        <v>18</v>
      </c>
      <c r="AB129" t="s">
        <v>129</v>
      </c>
      <c r="AC129" t="s">
        <v>60</v>
      </c>
      <c r="AD129">
        <v>5</v>
      </c>
      <c r="AE129">
        <v>3</v>
      </c>
      <c r="AF129">
        <v>0</v>
      </c>
      <c r="AG129" t="s">
        <v>308</v>
      </c>
      <c r="AH129">
        <v>0</v>
      </c>
      <c r="AI129">
        <v>15</v>
      </c>
    </row>
    <row r="130" spans="1:35" x14ac:dyDescent="0.35">
      <c r="A130" t="s">
        <v>309</v>
      </c>
      <c r="B130">
        <v>10167</v>
      </c>
      <c r="C130">
        <f t="shared" si="9"/>
        <v>28218</v>
      </c>
      <c r="D130">
        <f t="shared" si="5"/>
        <v>21163.5</v>
      </c>
      <c r="E130">
        <f t="shared" si="6"/>
        <v>10581.75</v>
      </c>
      <c r="F130">
        <f t="shared" si="7"/>
        <v>3527.25</v>
      </c>
      <c r="G130">
        <f t="shared" si="8"/>
        <v>7054.5</v>
      </c>
      <c r="H130">
        <v>70545</v>
      </c>
      <c r="I130">
        <v>0</v>
      </c>
      <c r="J130">
        <v>3</v>
      </c>
      <c r="K130" t="s">
        <v>154</v>
      </c>
      <c r="L130" t="s">
        <v>310</v>
      </c>
      <c r="M130">
        <v>3062</v>
      </c>
      <c r="N130" s="1">
        <v>30773</v>
      </c>
      <c r="P130" t="s">
        <v>40</v>
      </c>
      <c r="Q130" t="s">
        <v>54</v>
      </c>
      <c r="R130" t="s">
        <v>42</v>
      </c>
      <c r="S130" t="s">
        <v>43</v>
      </c>
      <c r="T130" t="s">
        <v>294</v>
      </c>
      <c r="U130" s="1">
        <v>41978</v>
      </c>
      <c r="W130" t="s">
        <v>45</v>
      </c>
      <c r="X130" t="s">
        <v>46</v>
      </c>
      <c r="Y130" t="s">
        <v>156</v>
      </c>
      <c r="Z130" t="s">
        <v>157</v>
      </c>
      <c r="AA130">
        <v>17</v>
      </c>
      <c r="AB130" t="s">
        <v>59</v>
      </c>
      <c r="AC130" t="s">
        <v>60</v>
      </c>
      <c r="AD130">
        <v>3.6</v>
      </c>
      <c r="AE130">
        <v>5</v>
      </c>
      <c r="AF130">
        <v>0</v>
      </c>
      <c r="AG130" t="s">
        <v>167</v>
      </c>
      <c r="AH130">
        <v>0</v>
      </c>
      <c r="AI130">
        <v>9</v>
      </c>
    </row>
    <row r="131" spans="1:35" x14ac:dyDescent="0.35">
      <c r="A131" t="s">
        <v>311</v>
      </c>
      <c r="B131">
        <v>10195</v>
      </c>
      <c r="C131">
        <f t="shared" si="9"/>
        <v>25391.200000000001</v>
      </c>
      <c r="D131">
        <f t="shared" ref="D131:D194" si="10">0.3*H131</f>
        <v>19043.399999999998</v>
      </c>
      <c r="E131">
        <f t="shared" ref="E131:E194" si="11">0.15*H131</f>
        <v>9521.6999999999989</v>
      </c>
      <c r="F131">
        <f t="shared" ref="F131:F194" si="12">0.05*H131</f>
        <v>3173.9</v>
      </c>
      <c r="G131">
        <f t="shared" ref="G131:G194" si="13">0.1*H131</f>
        <v>6347.8</v>
      </c>
      <c r="H131">
        <v>63478</v>
      </c>
      <c r="I131">
        <v>1</v>
      </c>
      <c r="J131">
        <v>20</v>
      </c>
      <c r="K131" t="s">
        <v>63</v>
      </c>
      <c r="L131" t="s">
        <v>39</v>
      </c>
      <c r="M131">
        <v>2445</v>
      </c>
      <c r="N131" s="1">
        <v>27065</v>
      </c>
      <c r="P131" t="s">
        <v>64</v>
      </c>
      <c r="Q131" t="s">
        <v>54</v>
      </c>
      <c r="R131" t="s">
        <v>184</v>
      </c>
      <c r="S131" t="s">
        <v>43</v>
      </c>
      <c r="T131" t="s">
        <v>44</v>
      </c>
      <c r="U131" s="1">
        <v>40854</v>
      </c>
      <c r="V131" s="1">
        <v>41094</v>
      </c>
      <c r="W131" t="s">
        <v>182</v>
      </c>
      <c r="X131" t="s">
        <v>56</v>
      </c>
      <c r="Y131" t="s">
        <v>47</v>
      </c>
      <c r="Z131" t="s">
        <v>48</v>
      </c>
      <c r="AA131">
        <v>30</v>
      </c>
      <c r="AB131" t="s">
        <v>59</v>
      </c>
      <c r="AC131" t="s">
        <v>60</v>
      </c>
      <c r="AD131">
        <v>3.03</v>
      </c>
      <c r="AE131">
        <v>5</v>
      </c>
      <c r="AF131">
        <v>0</v>
      </c>
      <c r="AG131" s="1">
        <v>41032</v>
      </c>
      <c r="AH131">
        <v>0</v>
      </c>
      <c r="AI131">
        <v>16</v>
      </c>
    </row>
    <row r="132" spans="1:35" x14ac:dyDescent="0.35">
      <c r="A132" t="s">
        <v>312</v>
      </c>
      <c r="B132">
        <v>10112</v>
      </c>
      <c r="C132">
        <f t="shared" ref="C132:C195" si="14">0.4*H132</f>
        <v>39199.599999999999</v>
      </c>
      <c r="D132">
        <f t="shared" si="10"/>
        <v>29399.7</v>
      </c>
      <c r="E132">
        <f t="shared" si="11"/>
        <v>14699.85</v>
      </c>
      <c r="F132">
        <f t="shared" si="12"/>
        <v>4899.95</v>
      </c>
      <c r="G132">
        <f t="shared" si="13"/>
        <v>9799.9</v>
      </c>
      <c r="H132">
        <v>97999</v>
      </c>
      <c r="I132">
        <v>0</v>
      </c>
      <c r="J132">
        <v>8</v>
      </c>
      <c r="K132" t="s">
        <v>119</v>
      </c>
      <c r="L132" t="s">
        <v>39</v>
      </c>
      <c r="M132">
        <v>2493</v>
      </c>
      <c r="N132" s="1">
        <v>30773</v>
      </c>
      <c r="P132" t="s">
        <v>64</v>
      </c>
      <c r="Q132" t="s">
        <v>41</v>
      </c>
      <c r="R132" t="s">
        <v>42</v>
      </c>
      <c r="S132" t="s">
        <v>43</v>
      </c>
      <c r="T132" t="s">
        <v>44</v>
      </c>
      <c r="U132" s="1">
        <v>42125</v>
      </c>
      <c r="W132" t="s">
        <v>45</v>
      </c>
      <c r="X132" t="s">
        <v>46</v>
      </c>
      <c r="Y132" t="s">
        <v>57</v>
      </c>
      <c r="Z132" t="s">
        <v>58</v>
      </c>
      <c r="AA132">
        <v>4</v>
      </c>
      <c r="AB132" t="s">
        <v>59</v>
      </c>
      <c r="AC132" t="s">
        <v>60</v>
      </c>
      <c r="AD132">
        <v>4.4800000000000004</v>
      </c>
      <c r="AE132">
        <v>5</v>
      </c>
      <c r="AF132">
        <v>6</v>
      </c>
      <c r="AG132" s="1">
        <v>43525</v>
      </c>
      <c r="AH132">
        <v>0</v>
      </c>
      <c r="AI132">
        <v>4</v>
      </c>
    </row>
    <row r="133" spans="1:35" x14ac:dyDescent="0.35">
      <c r="A133" t="s">
        <v>313</v>
      </c>
      <c r="B133">
        <v>10272</v>
      </c>
      <c r="C133">
        <f t="shared" si="14"/>
        <v>72000</v>
      </c>
      <c r="D133">
        <f t="shared" si="10"/>
        <v>54000</v>
      </c>
      <c r="E133">
        <f t="shared" si="11"/>
        <v>27000</v>
      </c>
      <c r="F133">
        <f t="shared" si="12"/>
        <v>9000</v>
      </c>
      <c r="G133">
        <f t="shared" si="13"/>
        <v>18000</v>
      </c>
      <c r="H133">
        <v>180000</v>
      </c>
      <c r="I133">
        <v>0</v>
      </c>
      <c r="J133">
        <v>11</v>
      </c>
      <c r="K133" t="s">
        <v>314</v>
      </c>
      <c r="L133" t="s">
        <v>315</v>
      </c>
      <c r="M133">
        <v>2908</v>
      </c>
      <c r="N133" s="1">
        <v>23412</v>
      </c>
      <c r="P133" t="s">
        <v>64</v>
      </c>
      <c r="Q133" t="s">
        <v>54</v>
      </c>
      <c r="R133" t="s">
        <v>42</v>
      </c>
      <c r="S133" t="s">
        <v>43</v>
      </c>
      <c r="T133" t="s">
        <v>44</v>
      </c>
      <c r="U133" s="1">
        <v>41764</v>
      </c>
      <c r="W133" t="s">
        <v>45</v>
      </c>
      <c r="X133" t="s">
        <v>46</v>
      </c>
      <c r="Y133" t="s">
        <v>156</v>
      </c>
      <c r="Z133" t="s">
        <v>143</v>
      </c>
      <c r="AA133">
        <v>2</v>
      </c>
      <c r="AB133" t="s">
        <v>49</v>
      </c>
      <c r="AC133" t="s">
        <v>60</v>
      </c>
      <c r="AD133">
        <v>4.5</v>
      </c>
      <c r="AE133">
        <v>4</v>
      </c>
      <c r="AF133">
        <v>0</v>
      </c>
      <c r="AG133" t="s">
        <v>152</v>
      </c>
      <c r="AH133">
        <v>0</v>
      </c>
      <c r="AI133">
        <v>19</v>
      </c>
    </row>
    <row r="134" spans="1:35" x14ac:dyDescent="0.35">
      <c r="A134" t="s">
        <v>316</v>
      </c>
      <c r="B134">
        <v>10182</v>
      </c>
      <c r="C134">
        <f t="shared" si="14"/>
        <v>19968</v>
      </c>
      <c r="D134">
        <f t="shared" si="10"/>
        <v>14976</v>
      </c>
      <c r="E134">
        <f t="shared" si="11"/>
        <v>7488</v>
      </c>
      <c r="F134">
        <f t="shared" si="12"/>
        <v>2496</v>
      </c>
      <c r="G134">
        <f t="shared" si="13"/>
        <v>4992</v>
      </c>
      <c r="H134">
        <v>49920</v>
      </c>
      <c r="I134">
        <v>1</v>
      </c>
      <c r="J134">
        <v>2</v>
      </c>
      <c r="K134" t="s">
        <v>317</v>
      </c>
      <c r="L134" t="s">
        <v>39</v>
      </c>
      <c r="M134">
        <v>2170</v>
      </c>
      <c r="N134" s="1">
        <v>30773</v>
      </c>
      <c r="P134" t="s">
        <v>64</v>
      </c>
      <c r="Q134" t="s">
        <v>54</v>
      </c>
      <c r="R134" t="s">
        <v>42</v>
      </c>
      <c r="S134" t="s">
        <v>43</v>
      </c>
      <c r="T134" t="s">
        <v>87</v>
      </c>
      <c r="U134" s="1">
        <v>42125</v>
      </c>
      <c r="V134" s="1">
        <v>42527</v>
      </c>
      <c r="W134" t="s">
        <v>248</v>
      </c>
      <c r="X134" t="s">
        <v>113</v>
      </c>
      <c r="Y134" t="s">
        <v>138</v>
      </c>
      <c r="Z134" t="s">
        <v>139</v>
      </c>
      <c r="AA134">
        <v>1</v>
      </c>
      <c r="AB134" t="s">
        <v>59</v>
      </c>
      <c r="AC134" t="s">
        <v>60</v>
      </c>
      <c r="AD134">
        <v>3.24</v>
      </c>
      <c r="AE134">
        <v>3</v>
      </c>
      <c r="AF134">
        <v>4</v>
      </c>
      <c r="AG134" t="s">
        <v>318</v>
      </c>
      <c r="AH134">
        <v>0</v>
      </c>
      <c r="AI134">
        <v>6</v>
      </c>
    </row>
    <row r="135" spans="1:35" x14ac:dyDescent="0.35">
      <c r="A135" t="s">
        <v>319</v>
      </c>
      <c r="B135">
        <v>10248</v>
      </c>
      <c r="C135">
        <f t="shared" si="14"/>
        <v>22170</v>
      </c>
      <c r="D135">
        <f t="shared" si="10"/>
        <v>16627.5</v>
      </c>
      <c r="E135">
        <f t="shared" si="11"/>
        <v>8313.75</v>
      </c>
      <c r="F135">
        <f t="shared" si="12"/>
        <v>2771.25</v>
      </c>
      <c r="G135">
        <f t="shared" si="13"/>
        <v>5542.5</v>
      </c>
      <c r="H135">
        <v>55425</v>
      </c>
      <c r="I135">
        <v>0</v>
      </c>
      <c r="J135">
        <v>19</v>
      </c>
      <c r="K135" t="s">
        <v>38</v>
      </c>
      <c r="L135" t="s">
        <v>39</v>
      </c>
      <c r="M135">
        <v>2176</v>
      </c>
      <c r="N135" s="1">
        <v>31691</v>
      </c>
      <c r="P135" t="s">
        <v>64</v>
      </c>
      <c r="Q135" t="s">
        <v>41</v>
      </c>
      <c r="R135" t="s">
        <v>42</v>
      </c>
      <c r="S135" t="s">
        <v>43</v>
      </c>
      <c r="T135" t="s">
        <v>44</v>
      </c>
      <c r="U135" s="1">
        <v>41396</v>
      </c>
      <c r="W135" t="s">
        <v>45</v>
      </c>
      <c r="X135" t="s">
        <v>46</v>
      </c>
      <c r="Y135" t="s">
        <v>47</v>
      </c>
      <c r="Z135" t="s">
        <v>83</v>
      </c>
      <c r="AA135">
        <v>19</v>
      </c>
      <c r="AB135" t="s">
        <v>49</v>
      </c>
      <c r="AC135" t="s">
        <v>60</v>
      </c>
      <c r="AD135">
        <v>4.8</v>
      </c>
      <c r="AE135">
        <v>4</v>
      </c>
      <c r="AF135">
        <v>0</v>
      </c>
      <c r="AG135" s="1">
        <v>43647</v>
      </c>
      <c r="AH135">
        <v>0</v>
      </c>
      <c r="AI135">
        <v>4</v>
      </c>
    </row>
    <row r="136" spans="1:35" x14ac:dyDescent="0.35">
      <c r="A136" t="s">
        <v>320</v>
      </c>
      <c r="B136">
        <v>10201</v>
      </c>
      <c r="C136">
        <f t="shared" si="14"/>
        <v>27736</v>
      </c>
      <c r="D136">
        <f t="shared" si="10"/>
        <v>20802</v>
      </c>
      <c r="E136">
        <f t="shared" si="11"/>
        <v>10401</v>
      </c>
      <c r="F136">
        <f t="shared" si="12"/>
        <v>3467</v>
      </c>
      <c r="G136">
        <f t="shared" si="13"/>
        <v>6934</v>
      </c>
      <c r="H136">
        <v>69340</v>
      </c>
      <c r="I136">
        <v>0</v>
      </c>
      <c r="J136">
        <v>20</v>
      </c>
      <c r="K136" t="s">
        <v>63</v>
      </c>
      <c r="L136" t="s">
        <v>39</v>
      </c>
      <c r="M136">
        <v>2021</v>
      </c>
      <c r="N136" s="1">
        <v>30989</v>
      </c>
      <c r="P136" t="s">
        <v>64</v>
      </c>
      <c r="Q136" t="s">
        <v>41</v>
      </c>
      <c r="R136" t="s">
        <v>42</v>
      </c>
      <c r="S136" t="s">
        <v>43</v>
      </c>
      <c r="T136" t="s">
        <v>44</v>
      </c>
      <c r="U136" s="1">
        <v>42527</v>
      </c>
      <c r="W136" t="s">
        <v>45</v>
      </c>
      <c r="X136" t="s">
        <v>46</v>
      </c>
      <c r="Y136" t="s">
        <v>47</v>
      </c>
      <c r="Z136" t="s">
        <v>69</v>
      </c>
      <c r="AA136">
        <v>16</v>
      </c>
      <c r="AB136" t="s">
        <v>49</v>
      </c>
      <c r="AC136" t="s">
        <v>60</v>
      </c>
      <c r="AD136">
        <v>3</v>
      </c>
      <c r="AE136">
        <v>5</v>
      </c>
      <c r="AF136">
        <v>0</v>
      </c>
      <c r="AG136" t="s">
        <v>230</v>
      </c>
      <c r="AH136">
        <v>0</v>
      </c>
      <c r="AI136">
        <v>4</v>
      </c>
    </row>
    <row r="137" spans="1:35" x14ac:dyDescent="0.35">
      <c r="A137" t="s">
        <v>321</v>
      </c>
      <c r="B137">
        <v>10214</v>
      </c>
      <c r="C137">
        <f t="shared" si="14"/>
        <v>25998</v>
      </c>
      <c r="D137">
        <f t="shared" si="10"/>
        <v>19498.5</v>
      </c>
      <c r="E137">
        <f t="shared" si="11"/>
        <v>9749.25</v>
      </c>
      <c r="F137">
        <f t="shared" si="12"/>
        <v>3249.75</v>
      </c>
      <c r="G137">
        <f t="shared" si="13"/>
        <v>6499.5</v>
      </c>
      <c r="H137">
        <v>64995</v>
      </c>
      <c r="I137">
        <v>0</v>
      </c>
      <c r="J137">
        <v>20</v>
      </c>
      <c r="K137" t="s">
        <v>63</v>
      </c>
      <c r="L137" t="s">
        <v>39</v>
      </c>
      <c r="M137">
        <v>2351</v>
      </c>
      <c r="N137" s="1">
        <v>33790</v>
      </c>
      <c r="P137" t="s">
        <v>64</v>
      </c>
      <c r="Q137" t="s">
        <v>151</v>
      </c>
      <c r="R137" t="s">
        <v>42</v>
      </c>
      <c r="S137" t="s">
        <v>43</v>
      </c>
      <c r="T137" t="s">
        <v>44</v>
      </c>
      <c r="U137" s="1">
        <v>42130</v>
      </c>
      <c r="W137" t="s">
        <v>45</v>
      </c>
      <c r="X137" t="s">
        <v>46</v>
      </c>
      <c r="Y137" t="s">
        <v>47</v>
      </c>
      <c r="Z137" t="s">
        <v>73</v>
      </c>
      <c r="AB137" t="s">
        <v>59</v>
      </c>
      <c r="AC137" t="s">
        <v>60</v>
      </c>
      <c r="AD137">
        <v>4.5</v>
      </c>
      <c r="AE137">
        <v>3</v>
      </c>
      <c r="AF137">
        <v>0</v>
      </c>
      <c r="AG137" t="s">
        <v>108</v>
      </c>
      <c r="AH137">
        <v>0</v>
      </c>
      <c r="AI137">
        <v>6</v>
      </c>
    </row>
    <row r="138" spans="1:35" x14ac:dyDescent="0.35">
      <c r="A138" t="s">
        <v>322</v>
      </c>
      <c r="B138">
        <v>10160</v>
      </c>
      <c r="C138">
        <f t="shared" si="14"/>
        <v>27272.800000000003</v>
      </c>
      <c r="D138">
        <f t="shared" si="10"/>
        <v>20454.599999999999</v>
      </c>
      <c r="E138">
        <f t="shared" si="11"/>
        <v>10227.299999999999</v>
      </c>
      <c r="F138">
        <f t="shared" si="12"/>
        <v>3409.1000000000004</v>
      </c>
      <c r="G138">
        <f t="shared" si="13"/>
        <v>6818.2000000000007</v>
      </c>
      <c r="H138">
        <v>68182</v>
      </c>
      <c r="I138">
        <v>1</v>
      </c>
      <c r="J138">
        <v>20</v>
      </c>
      <c r="K138" t="s">
        <v>63</v>
      </c>
      <c r="L138" t="s">
        <v>39</v>
      </c>
      <c r="M138">
        <v>1742</v>
      </c>
      <c r="N138" s="1">
        <v>28039</v>
      </c>
      <c r="P138" t="s">
        <v>64</v>
      </c>
      <c r="Q138" t="s">
        <v>71</v>
      </c>
      <c r="R138" t="s">
        <v>42</v>
      </c>
      <c r="S138" t="s">
        <v>43</v>
      </c>
      <c r="T138" t="s">
        <v>44</v>
      </c>
      <c r="U138" s="1">
        <v>40670</v>
      </c>
      <c r="V138" s="1">
        <v>41278</v>
      </c>
      <c r="W138" t="s">
        <v>101</v>
      </c>
      <c r="X138" t="s">
        <v>56</v>
      </c>
      <c r="Y138" t="s">
        <v>47</v>
      </c>
      <c r="Z138" t="s">
        <v>76</v>
      </c>
      <c r="AA138">
        <v>11</v>
      </c>
      <c r="AB138" t="s">
        <v>74</v>
      </c>
      <c r="AC138" t="s">
        <v>60</v>
      </c>
      <c r="AD138">
        <v>3.72</v>
      </c>
      <c r="AE138">
        <v>3</v>
      </c>
      <c r="AF138">
        <v>0</v>
      </c>
      <c r="AG138" s="1">
        <v>41276</v>
      </c>
      <c r="AH138">
        <v>0</v>
      </c>
      <c r="AI138">
        <v>18</v>
      </c>
    </row>
    <row r="139" spans="1:35" x14ac:dyDescent="0.35">
      <c r="A139" t="s">
        <v>323</v>
      </c>
      <c r="B139">
        <v>10289</v>
      </c>
      <c r="C139">
        <f t="shared" si="14"/>
        <v>33232.800000000003</v>
      </c>
      <c r="D139">
        <f t="shared" si="10"/>
        <v>24924.6</v>
      </c>
      <c r="E139">
        <f t="shared" si="11"/>
        <v>12462.3</v>
      </c>
      <c r="F139">
        <f t="shared" si="12"/>
        <v>4154.1000000000004</v>
      </c>
      <c r="G139">
        <f t="shared" si="13"/>
        <v>8308.2000000000007</v>
      </c>
      <c r="H139">
        <v>83082</v>
      </c>
      <c r="I139">
        <v>1</v>
      </c>
      <c r="J139">
        <v>18</v>
      </c>
      <c r="K139" t="s">
        <v>141</v>
      </c>
      <c r="L139" t="s">
        <v>39</v>
      </c>
      <c r="M139">
        <v>2128</v>
      </c>
      <c r="N139" s="1">
        <v>28040</v>
      </c>
      <c r="P139" t="s">
        <v>40</v>
      </c>
      <c r="Q139" t="s">
        <v>54</v>
      </c>
      <c r="R139" t="s">
        <v>42</v>
      </c>
      <c r="S139" t="s">
        <v>43</v>
      </c>
      <c r="T139" t="s">
        <v>123</v>
      </c>
      <c r="U139" s="1">
        <v>40670</v>
      </c>
      <c r="V139" s="1">
        <v>41040</v>
      </c>
      <c r="W139" t="s">
        <v>101</v>
      </c>
      <c r="X139" t="s">
        <v>56</v>
      </c>
      <c r="Y139" t="s">
        <v>47</v>
      </c>
      <c r="Z139" t="s">
        <v>143</v>
      </c>
      <c r="AA139">
        <v>2</v>
      </c>
      <c r="AB139" t="s">
        <v>59</v>
      </c>
      <c r="AC139" t="s">
        <v>130</v>
      </c>
      <c r="AD139">
        <v>2.34</v>
      </c>
      <c r="AE139">
        <v>2</v>
      </c>
      <c r="AF139">
        <v>0</v>
      </c>
      <c r="AG139" s="1">
        <v>41247</v>
      </c>
      <c r="AH139">
        <v>3</v>
      </c>
      <c r="AI139">
        <v>4</v>
      </c>
    </row>
    <row r="140" spans="1:35" x14ac:dyDescent="0.35">
      <c r="A140" t="s">
        <v>324</v>
      </c>
      <c r="B140">
        <v>10139</v>
      </c>
      <c r="C140">
        <f t="shared" si="14"/>
        <v>20763.2</v>
      </c>
      <c r="D140">
        <f t="shared" si="10"/>
        <v>15572.4</v>
      </c>
      <c r="E140">
        <f t="shared" si="11"/>
        <v>7786.2</v>
      </c>
      <c r="F140">
        <f t="shared" si="12"/>
        <v>2595.4</v>
      </c>
      <c r="G140">
        <f t="shared" si="13"/>
        <v>5190.8</v>
      </c>
      <c r="H140">
        <v>51908</v>
      </c>
      <c r="I140">
        <v>0</v>
      </c>
      <c r="J140">
        <v>19</v>
      </c>
      <c r="K140" t="s">
        <v>38</v>
      </c>
      <c r="L140" t="s">
        <v>39</v>
      </c>
      <c r="M140">
        <v>1775</v>
      </c>
      <c r="N140" s="1">
        <v>33519</v>
      </c>
      <c r="P140" t="s">
        <v>64</v>
      </c>
      <c r="Q140" t="s">
        <v>41</v>
      </c>
      <c r="R140" t="s">
        <v>42</v>
      </c>
      <c r="S140" t="s">
        <v>43</v>
      </c>
      <c r="T140" t="s">
        <v>44</v>
      </c>
      <c r="U140" s="1">
        <v>41396</v>
      </c>
      <c r="W140" t="s">
        <v>45</v>
      </c>
      <c r="X140" t="s">
        <v>46</v>
      </c>
      <c r="Y140" t="s">
        <v>47</v>
      </c>
      <c r="Z140" t="s">
        <v>88</v>
      </c>
      <c r="AA140">
        <v>12</v>
      </c>
      <c r="AB140" t="s">
        <v>59</v>
      </c>
      <c r="AC140" t="s">
        <v>60</v>
      </c>
      <c r="AD140">
        <v>3.99</v>
      </c>
      <c r="AE140">
        <v>3</v>
      </c>
      <c r="AF140">
        <v>0</v>
      </c>
      <c r="AG140" t="s">
        <v>115</v>
      </c>
      <c r="AH140">
        <v>0</v>
      </c>
      <c r="AI140">
        <v>14</v>
      </c>
    </row>
    <row r="141" spans="1:35" x14ac:dyDescent="0.35">
      <c r="A141" t="s">
        <v>325</v>
      </c>
      <c r="B141">
        <v>10227</v>
      </c>
      <c r="C141">
        <f t="shared" si="14"/>
        <v>24496.800000000003</v>
      </c>
      <c r="D141">
        <f t="shared" si="10"/>
        <v>18372.599999999999</v>
      </c>
      <c r="E141">
        <f t="shared" si="11"/>
        <v>9186.2999999999993</v>
      </c>
      <c r="F141">
        <f t="shared" si="12"/>
        <v>3062.1000000000004</v>
      </c>
      <c r="G141">
        <f t="shared" si="13"/>
        <v>6124.2000000000007</v>
      </c>
      <c r="H141">
        <v>61242</v>
      </c>
      <c r="I141">
        <v>0</v>
      </c>
      <c r="J141">
        <v>19</v>
      </c>
      <c r="K141" t="s">
        <v>38</v>
      </c>
      <c r="L141" t="s">
        <v>39</v>
      </c>
      <c r="M141">
        <v>2081</v>
      </c>
      <c r="N141" s="1">
        <v>26612</v>
      </c>
      <c r="P141" t="s">
        <v>64</v>
      </c>
      <c r="Q141" t="s">
        <v>41</v>
      </c>
      <c r="R141" t="s">
        <v>42</v>
      </c>
      <c r="S141" t="s">
        <v>43</v>
      </c>
      <c r="T141" t="s">
        <v>87</v>
      </c>
      <c r="U141" s="1">
        <v>41040</v>
      </c>
      <c r="W141" t="s">
        <v>45</v>
      </c>
      <c r="X141" t="s">
        <v>46</v>
      </c>
      <c r="Y141" t="s">
        <v>47</v>
      </c>
      <c r="Z141" t="s">
        <v>98</v>
      </c>
      <c r="AA141">
        <v>14</v>
      </c>
      <c r="AB141" t="s">
        <v>49</v>
      </c>
      <c r="AC141" t="s">
        <v>60</v>
      </c>
      <c r="AD141">
        <v>4.0999999999999996</v>
      </c>
      <c r="AE141">
        <v>3</v>
      </c>
      <c r="AF141">
        <v>0</v>
      </c>
      <c r="AG141" t="s">
        <v>51</v>
      </c>
      <c r="AH141">
        <v>0</v>
      </c>
      <c r="AI141">
        <v>7</v>
      </c>
    </row>
    <row r="142" spans="1:35" x14ac:dyDescent="0.35">
      <c r="A142" t="s">
        <v>326</v>
      </c>
      <c r="B142">
        <v>10236</v>
      </c>
      <c r="C142">
        <f t="shared" si="14"/>
        <v>18027.600000000002</v>
      </c>
      <c r="D142">
        <f t="shared" si="10"/>
        <v>13520.699999999999</v>
      </c>
      <c r="E142">
        <f t="shared" si="11"/>
        <v>6760.3499999999995</v>
      </c>
      <c r="F142">
        <f t="shared" si="12"/>
        <v>2253.4500000000003</v>
      </c>
      <c r="G142">
        <f t="shared" si="13"/>
        <v>4506.9000000000005</v>
      </c>
      <c r="H142">
        <v>45069</v>
      </c>
      <c r="I142">
        <v>0</v>
      </c>
      <c r="J142">
        <v>19</v>
      </c>
      <c r="K142" t="s">
        <v>38</v>
      </c>
      <c r="L142" t="s">
        <v>39</v>
      </c>
      <c r="M142">
        <v>1778</v>
      </c>
      <c r="N142" s="1">
        <v>24269</v>
      </c>
      <c r="P142" t="s">
        <v>64</v>
      </c>
      <c r="Q142" t="s">
        <v>71</v>
      </c>
      <c r="R142" t="s">
        <v>42</v>
      </c>
      <c r="S142" t="s">
        <v>43</v>
      </c>
      <c r="T142" t="s">
        <v>44</v>
      </c>
      <c r="U142" s="1">
        <v>41396</v>
      </c>
      <c r="W142" t="s">
        <v>45</v>
      </c>
      <c r="X142" t="s">
        <v>46</v>
      </c>
      <c r="Y142" t="s">
        <v>47</v>
      </c>
      <c r="Z142" t="s">
        <v>66</v>
      </c>
      <c r="AA142">
        <v>20</v>
      </c>
      <c r="AB142" t="s">
        <v>84</v>
      </c>
      <c r="AC142" t="s">
        <v>60</v>
      </c>
      <c r="AD142">
        <v>4.3</v>
      </c>
      <c r="AE142">
        <v>5</v>
      </c>
      <c r="AF142">
        <v>0</v>
      </c>
      <c r="AG142" t="s">
        <v>165</v>
      </c>
      <c r="AH142">
        <v>0</v>
      </c>
      <c r="AI142">
        <v>7</v>
      </c>
    </row>
    <row r="143" spans="1:35" x14ac:dyDescent="0.35">
      <c r="A143" t="s">
        <v>327</v>
      </c>
      <c r="B143">
        <v>10009</v>
      </c>
      <c r="C143">
        <f t="shared" si="14"/>
        <v>24289.600000000002</v>
      </c>
      <c r="D143">
        <f t="shared" si="10"/>
        <v>18217.2</v>
      </c>
      <c r="E143">
        <f t="shared" si="11"/>
        <v>9108.6</v>
      </c>
      <c r="F143">
        <f t="shared" si="12"/>
        <v>3036.2000000000003</v>
      </c>
      <c r="G143">
        <f t="shared" si="13"/>
        <v>6072.4000000000005</v>
      </c>
      <c r="H143">
        <v>60724</v>
      </c>
      <c r="I143">
        <v>0</v>
      </c>
      <c r="J143">
        <v>20</v>
      </c>
      <c r="K143" t="s">
        <v>63</v>
      </c>
      <c r="L143" t="s">
        <v>39</v>
      </c>
      <c r="M143">
        <v>1821</v>
      </c>
      <c r="N143" s="1">
        <v>31574</v>
      </c>
      <c r="P143" t="s">
        <v>64</v>
      </c>
      <c r="Q143" t="s">
        <v>71</v>
      </c>
      <c r="R143" t="s">
        <v>42</v>
      </c>
      <c r="S143" t="s">
        <v>43</v>
      </c>
      <c r="T143" t="s">
        <v>294</v>
      </c>
      <c r="U143" s="1">
        <v>40670</v>
      </c>
      <c r="W143" t="s">
        <v>45</v>
      </c>
      <c r="X143" t="s">
        <v>46</v>
      </c>
      <c r="Y143" t="s">
        <v>47</v>
      </c>
      <c r="Z143" t="s">
        <v>83</v>
      </c>
      <c r="AA143">
        <v>19</v>
      </c>
      <c r="AB143" t="s">
        <v>49</v>
      </c>
      <c r="AC143" t="s">
        <v>50</v>
      </c>
      <c r="AD143">
        <v>4.5999999999999996</v>
      </c>
      <c r="AE143">
        <v>4</v>
      </c>
      <c r="AF143">
        <v>0</v>
      </c>
      <c r="AG143" t="s">
        <v>85</v>
      </c>
      <c r="AH143">
        <v>0</v>
      </c>
      <c r="AI143">
        <v>11</v>
      </c>
    </row>
    <row r="144" spans="1:35" x14ac:dyDescent="0.35">
      <c r="A144" t="s">
        <v>328</v>
      </c>
      <c r="B144">
        <v>10060</v>
      </c>
      <c r="C144">
        <f t="shared" si="14"/>
        <v>24174.400000000001</v>
      </c>
      <c r="D144">
        <f t="shared" si="10"/>
        <v>18130.8</v>
      </c>
      <c r="E144">
        <f t="shared" si="11"/>
        <v>9065.4</v>
      </c>
      <c r="F144">
        <f t="shared" si="12"/>
        <v>3021.8</v>
      </c>
      <c r="G144">
        <f t="shared" si="13"/>
        <v>6043.6</v>
      </c>
      <c r="H144">
        <v>60436</v>
      </c>
      <c r="I144">
        <v>0</v>
      </c>
      <c r="J144">
        <v>19</v>
      </c>
      <c r="K144" t="s">
        <v>38</v>
      </c>
      <c r="L144" t="s">
        <v>39</v>
      </c>
      <c r="M144">
        <v>2109</v>
      </c>
      <c r="N144" s="1">
        <v>28040</v>
      </c>
      <c r="P144" t="s">
        <v>64</v>
      </c>
      <c r="Q144" t="s">
        <v>151</v>
      </c>
      <c r="R144" t="s">
        <v>42</v>
      </c>
      <c r="S144" t="s">
        <v>43</v>
      </c>
      <c r="T144" t="s">
        <v>44</v>
      </c>
      <c r="U144" s="1">
        <v>41791</v>
      </c>
      <c r="W144" t="s">
        <v>45</v>
      </c>
      <c r="X144" t="s">
        <v>46</v>
      </c>
      <c r="Y144" t="s">
        <v>47</v>
      </c>
      <c r="Z144" t="s">
        <v>107</v>
      </c>
      <c r="AA144">
        <v>18</v>
      </c>
      <c r="AB144" t="s">
        <v>49</v>
      </c>
      <c r="AC144" t="s">
        <v>60</v>
      </c>
      <c r="AD144">
        <v>5</v>
      </c>
      <c r="AE144">
        <v>5</v>
      </c>
      <c r="AF144">
        <v>0</v>
      </c>
      <c r="AG144" t="s">
        <v>152</v>
      </c>
      <c r="AH144">
        <v>0</v>
      </c>
      <c r="AI144">
        <v>9</v>
      </c>
    </row>
    <row r="145" spans="1:35" x14ac:dyDescent="0.35">
      <c r="A145" t="s">
        <v>329</v>
      </c>
      <c r="B145">
        <v>10034</v>
      </c>
      <c r="C145">
        <f t="shared" si="14"/>
        <v>18734.8</v>
      </c>
      <c r="D145">
        <f t="shared" si="10"/>
        <v>14051.1</v>
      </c>
      <c r="E145">
        <f t="shared" si="11"/>
        <v>7025.55</v>
      </c>
      <c r="F145">
        <f t="shared" si="12"/>
        <v>2341.85</v>
      </c>
      <c r="G145">
        <f t="shared" si="13"/>
        <v>4683.7</v>
      </c>
      <c r="H145">
        <v>46837</v>
      </c>
      <c r="I145">
        <v>1</v>
      </c>
      <c r="J145">
        <v>19</v>
      </c>
      <c r="K145" t="s">
        <v>38</v>
      </c>
      <c r="L145" t="s">
        <v>39</v>
      </c>
      <c r="M145">
        <v>2445</v>
      </c>
      <c r="N145" s="1">
        <v>21830</v>
      </c>
      <c r="P145" t="s">
        <v>40</v>
      </c>
      <c r="Q145" t="s">
        <v>54</v>
      </c>
      <c r="R145" t="s">
        <v>42</v>
      </c>
      <c r="S145" t="s">
        <v>43</v>
      </c>
      <c r="T145" t="s">
        <v>44</v>
      </c>
      <c r="U145" s="1">
        <v>40735</v>
      </c>
      <c r="V145" s="1">
        <v>43231</v>
      </c>
      <c r="W145" t="s">
        <v>218</v>
      </c>
      <c r="X145" t="s">
        <v>56</v>
      </c>
      <c r="Y145" t="s">
        <v>47</v>
      </c>
      <c r="Z145" t="s">
        <v>48</v>
      </c>
      <c r="AA145">
        <v>22</v>
      </c>
      <c r="AB145" t="s">
        <v>129</v>
      </c>
      <c r="AC145" t="s">
        <v>50</v>
      </c>
      <c r="AD145">
        <v>4.7</v>
      </c>
      <c r="AE145">
        <v>4</v>
      </c>
      <c r="AF145">
        <v>0</v>
      </c>
      <c r="AG145" t="s">
        <v>330</v>
      </c>
      <c r="AH145">
        <v>0</v>
      </c>
      <c r="AI145">
        <v>9</v>
      </c>
    </row>
    <row r="146" spans="1:35" x14ac:dyDescent="0.35">
      <c r="A146" t="s">
        <v>331</v>
      </c>
      <c r="B146">
        <v>10156</v>
      </c>
      <c r="C146">
        <f t="shared" si="14"/>
        <v>42280</v>
      </c>
      <c r="D146">
        <f t="shared" si="10"/>
        <v>31710</v>
      </c>
      <c r="E146">
        <f t="shared" si="11"/>
        <v>15855</v>
      </c>
      <c r="F146">
        <f t="shared" si="12"/>
        <v>5285</v>
      </c>
      <c r="G146">
        <f t="shared" si="13"/>
        <v>10570</v>
      </c>
      <c r="H146">
        <v>105700</v>
      </c>
      <c r="I146">
        <v>0</v>
      </c>
      <c r="J146">
        <v>8</v>
      </c>
      <c r="K146" t="s">
        <v>119</v>
      </c>
      <c r="L146" t="s">
        <v>39</v>
      </c>
      <c r="M146">
        <v>2301</v>
      </c>
      <c r="N146" s="1">
        <v>31604</v>
      </c>
      <c r="P146" t="s">
        <v>64</v>
      </c>
      <c r="Q146" t="s">
        <v>54</v>
      </c>
      <c r="R146" t="s">
        <v>42</v>
      </c>
      <c r="S146" t="s">
        <v>43</v>
      </c>
      <c r="T146" t="s">
        <v>123</v>
      </c>
      <c r="U146" s="1">
        <v>42125</v>
      </c>
      <c r="W146" t="s">
        <v>45</v>
      </c>
      <c r="X146" t="s">
        <v>46</v>
      </c>
      <c r="Y146" t="s">
        <v>57</v>
      </c>
      <c r="Z146" t="s">
        <v>58</v>
      </c>
      <c r="AA146">
        <v>4</v>
      </c>
      <c r="AB146" t="s">
        <v>59</v>
      </c>
      <c r="AC146" t="s">
        <v>60</v>
      </c>
      <c r="AD146">
        <v>3.75</v>
      </c>
      <c r="AE146">
        <v>3</v>
      </c>
      <c r="AF146">
        <v>5</v>
      </c>
      <c r="AG146" s="1">
        <v>43771</v>
      </c>
      <c r="AH146">
        <v>0</v>
      </c>
      <c r="AI146">
        <v>2</v>
      </c>
    </row>
    <row r="147" spans="1:35" x14ac:dyDescent="0.35">
      <c r="A147" t="s">
        <v>332</v>
      </c>
      <c r="B147">
        <v>10036</v>
      </c>
      <c r="C147">
        <f t="shared" si="14"/>
        <v>25328.800000000003</v>
      </c>
      <c r="D147">
        <f t="shared" si="10"/>
        <v>18996.599999999999</v>
      </c>
      <c r="E147">
        <f t="shared" si="11"/>
        <v>9498.2999999999993</v>
      </c>
      <c r="F147">
        <f t="shared" si="12"/>
        <v>3166.1000000000004</v>
      </c>
      <c r="G147">
        <f t="shared" si="13"/>
        <v>6332.2000000000007</v>
      </c>
      <c r="H147">
        <v>63322</v>
      </c>
      <c r="I147">
        <v>0</v>
      </c>
      <c r="J147">
        <v>20</v>
      </c>
      <c r="K147" t="s">
        <v>63</v>
      </c>
      <c r="L147" t="s">
        <v>39</v>
      </c>
      <c r="M147">
        <v>2128</v>
      </c>
      <c r="N147" s="1">
        <v>25424</v>
      </c>
      <c r="P147" t="s">
        <v>64</v>
      </c>
      <c r="Q147" t="s">
        <v>41</v>
      </c>
      <c r="R147" t="s">
        <v>42</v>
      </c>
      <c r="S147" t="s">
        <v>43</v>
      </c>
      <c r="T147" t="s">
        <v>44</v>
      </c>
      <c r="U147" s="1">
        <v>41827</v>
      </c>
      <c r="W147" t="s">
        <v>45</v>
      </c>
      <c r="X147" t="s">
        <v>46</v>
      </c>
      <c r="Y147" t="s">
        <v>47</v>
      </c>
      <c r="Z147" t="s">
        <v>88</v>
      </c>
      <c r="AA147">
        <v>12</v>
      </c>
      <c r="AB147" t="s">
        <v>49</v>
      </c>
      <c r="AC147" t="s">
        <v>50</v>
      </c>
      <c r="AD147">
        <v>4.3</v>
      </c>
      <c r="AE147">
        <v>3</v>
      </c>
      <c r="AF147">
        <v>0</v>
      </c>
      <c r="AG147" s="1">
        <v>43770</v>
      </c>
      <c r="AH147">
        <v>0</v>
      </c>
      <c r="AI147">
        <v>1</v>
      </c>
    </row>
    <row r="148" spans="1:35" x14ac:dyDescent="0.35">
      <c r="A148" t="s">
        <v>333</v>
      </c>
      <c r="B148">
        <v>10138</v>
      </c>
      <c r="C148">
        <f t="shared" si="14"/>
        <v>24461.600000000002</v>
      </c>
      <c r="D148">
        <f t="shared" si="10"/>
        <v>18346.2</v>
      </c>
      <c r="E148">
        <f t="shared" si="11"/>
        <v>9173.1</v>
      </c>
      <c r="F148">
        <f t="shared" si="12"/>
        <v>3057.7000000000003</v>
      </c>
      <c r="G148">
        <f t="shared" si="13"/>
        <v>6115.4000000000005</v>
      </c>
      <c r="H148">
        <v>61154</v>
      </c>
      <c r="I148">
        <v>1</v>
      </c>
      <c r="J148">
        <v>19</v>
      </c>
      <c r="K148" t="s">
        <v>38</v>
      </c>
      <c r="L148" t="s">
        <v>39</v>
      </c>
      <c r="M148">
        <v>2446</v>
      </c>
      <c r="N148" s="1">
        <v>31604</v>
      </c>
      <c r="P148" t="s">
        <v>64</v>
      </c>
      <c r="Q148" t="s">
        <v>54</v>
      </c>
      <c r="R148" t="s">
        <v>42</v>
      </c>
      <c r="S148" t="s">
        <v>43</v>
      </c>
      <c r="T148" t="s">
        <v>87</v>
      </c>
      <c r="U148" s="1">
        <v>40817</v>
      </c>
      <c r="V148" s="1">
        <v>42373</v>
      </c>
      <c r="W148" t="s">
        <v>101</v>
      </c>
      <c r="X148" t="s">
        <v>56</v>
      </c>
      <c r="Y148" t="s">
        <v>47</v>
      </c>
      <c r="Z148" t="s">
        <v>69</v>
      </c>
      <c r="AA148">
        <v>16</v>
      </c>
      <c r="AB148" t="s">
        <v>129</v>
      </c>
      <c r="AC148" t="s">
        <v>60</v>
      </c>
      <c r="AD148">
        <v>4</v>
      </c>
      <c r="AE148">
        <v>4</v>
      </c>
      <c r="AF148">
        <v>0</v>
      </c>
      <c r="AG148" s="1">
        <v>42431</v>
      </c>
      <c r="AH148">
        <v>0</v>
      </c>
      <c r="AI148">
        <v>4</v>
      </c>
    </row>
    <row r="149" spans="1:35" x14ac:dyDescent="0.35">
      <c r="A149" t="s">
        <v>334</v>
      </c>
      <c r="B149">
        <v>10244</v>
      </c>
      <c r="C149">
        <f t="shared" si="14"/>
        <v>27599.600000000002</v>
      </c>
      <c r="D149">
        <f t="shared" si="10"/>
        <v>20699.7</v>
      </c>
      <c r="E149">
        <f t="shared" si="11"/>
        <v>10349.85</v>
      </c>
      <c r="F149">
        <f t="shared" si="12"/>
        <v>3449.9500000000003</v>
      </c>
      <c r="G149">
        <f t="shared" si="13"/>
        <v>6899.9000000000005</v>
      </c>
      <c r="H149">
        <v>68999</v>
      </c>
      <c r="I149">
        <v>1</v>
      </c>
      <c r="J149">
        <v>21</v>
      </c>
      <c r="K149" t="s">
        <v>204</v>
      </c>
      <c r="L149" t="s">
        <v>335</v>
      </c>
      <c r="M149">
        <v>19444</v>
      </c>
      <c r="N149" s="1">
        <v>32823</v>
      </c>
      <c r="P149" t="s">
        <v>64</v>
      </c>
      <c r="Q149" t="s">
        <v>41</v>
      </c>
      <c r="R149" t="s">
        <v>42</v>
      </c>
      <c r="S149" t="s">
        <v>43</v>
      </c>
      <c r="T149" t="s">
        <v>44</v>
      </c>
      <c r="U149" s="1">
        <v>40735</v>
      </c>
      <c r="V149" s="1">
        <v>41827</v>
      </c>
      <c r="W149" t="s">
        <v>336</v>
      </c>
      <c r="X149" t="s">
        <v>56</v>
      </c>
      <c r="Y149" t="s">
        <v>156</v>
      </c>
      <c r="Z149" t="s">
        <v>205</v>
      </c>
      <c r="AA149">
        <v>15</v>
      </c>
      <c r="AB149" t="s">
        <v>74</v>
      </c>
      <c r="AC149" t="s">
        <v>60</v>
      </c>
      <c r="AD149">
        <v>4.5</v>
      </c>
      <c r="AE149">
        <v>5</v>
      </c>
      <c r="AF149">
        <v>0</v>
      </c>
      <c r="AG149" t="s">
        <v>337</v>
      </c>
      <c r="AH149">
        <v>0</v>
      </c>
      <c r="AI149">
        <v>2</v>
      </c>
    </row>
    <row r="150" spans="1:35" x14ac:dyDescent="0.35">
      <c r="A150" t="s">
        <v>338</v>
      </c>
      <c r="B150">
        <v>10192</v>
      </c>
      <c r="C150">
        <f t="shared" si="14"/>
        <v>20192.800000000003</v>
      </c>
      <c r="D150">
        <f t="shared" si="10"/>
        <v>15144.599999999999</v>
      </c>
      <c r="E150">
        <f t="shared" si="11"/>
        <v>7572.2999999999993</v>
      </c>
      <c r="F150">
        <f t="shared" si="12"/>
        <v>2524.1000000000004</v>
      </c>
      <c r="G150">
        <f t="shared" si="13"/>
        <v>5048.2000000000007</v>
      </c>
      <c r="H150">
        <v>50482</v>
      </c>
      <c r="I150">
        <v>0</v>
      </c>
      <c r="J150">
        <v>19</v>
      </c>
      <c r="K150" t="s">
        <v>38</v>
      </c>
      <c r="L150" t="s">
        <v>39</v>
      </c>
      <c r="M150">
        <v>1887</v>
      </c>
      <c r="N150" s="1">
        <v>30773</v>
      </c>
      <c r="P150" t="s">
        <v>40</v>
      </c>
      <c r="Q150" t="s">
        <v>41</v>
      </c>
      <c r="R150" t="s">
        <v>42</v>
      </c>
      <c r="S150" t="s">
        <v>43</v>
      </c>
      <c r="T150" t="s">
        <v>44</v>
      </c>
      <c r="U150" s="1">
        <v>41396</v>
      </c>
      <c r="W150" t="s">
        <v>45</v>
      </c>
      <c r="X150" t="s">
        <v>46</v>
      </c>
      <c r="Y150" t="s">
        <v>47</v>
      </c>
      <c r="Z150" t="s">
        <v>48</v>
      </c>
      <c r="AA150">
        <v>22</v>
      </c>
      <c r="AB150" t="s">
        <v>59</v>
      </c>
      <c r="AC150" t="s">
        <v>60</v>
      </c>
      <c r="AD150">
        <v>3.07</v>
      </c>
      <c r="AE150">
        <v>4</v>
      </c>
      <c r="AF150">
        <v>0</v>
      </c>
      <c r="AG150" t="s">
        <v>223</v>
      </c>
      <c r="AH150">
        <v>0</v>
      </c>
      <c r="AI150">
        <v>10</v>
      </c>
    </row>
    <row r="151" spans="1:35" x14ac:dyDescent="0.35">
      <c r="A151" t="s">
        <v>339</v>
      </c>
      <c r="B151">
        <v>10231</v>
      </c>
      <c r="C151">
        <f t="shared" si="14"/>
        <v>26124</v>
      </c>
      <c r="D151">
        <f t="shared" si="10"/>
        <v>19593</v>
      </c>
      <c r="E151">
        <f t="shared" si="11"/>
        <v>9796.5</v>
      </c>
      <c r="F151">
        <f t="shared" si="12"/>
        <v>3265.5</v>
      </c>
      <c r="G151">
        <f t="shared" si="13"/>
        <v>6531</v>
      </c>
      <c r="H151">
        <v>65310</v>
      </c>
      <c r="I151">
        <v>0</v>
      </c>
      <c r="J151">
        <v>3</v>
      </c>
      <c r="K151" t="s">
        <v>154</v>
      </c>
      <c r="L151" t="s">
        <v>340</v>
      </c>
      <c r="M151">
        <v>80820</v>
      </c>
      <c r="N151" s="1">
        <v>31691</v>
      </c>
      <c r="P151" t="s">
        <v>40</v>
      </c>
      <c r="Q151" t="s">
        <v>41</v>
      </c>
      <c r="R151" t="s">
        <v>42</v>
      </c>
      <c r="S151" t="s">
        <v>43</v>
      </c>
      <c r="T151" t="s">
        <v>44</v>
      </c>
      <c r="U151" s="1">
        <v>41396</v>
      </c>
      <c r="W151" t="s">
        <v>45</v>
      </c>
      <c r="X151" t="s">
        <v>46</v>
      </c>
      <c r="Y151" t="s">
        <v>156</v>
      </c>
      <c r="Z151" t="s">
        <v>179</v>
      </c>
      <c r="AA151">
        <v>21</v>
      </c>
      <c r="AB151" t="s">
        <v>59</v>
      </c>
      <c r="AC151" t="s">
        <v>60</v>
      </c>
      <c r="AD151">
        <v>4.3</v>
      </c>
      <c r="AE151">
        <v>5</v>
      </c>
      <c r="AF151">
        <v>0</v>
      </c>
      <c r="AG151" t="s">
        <v>198</v>
      </c>
      <c r="AH151">
        <v>0</v>
      </c>
      <c r="AI151">
        <v>13</v>
      </c>
    </row>
    <row r="152" spans="1:35" x14ac:dyDescent="0.35">
      <c r="A152" t="s">
        <v>341</v>
      </c>
      <c r="B152">
        <v>10089</v>
      </c>
      <c r="C152">
        <f t="shared" si="14"/>
        <v>100000</v>
      </c>
      <c r="D152">
        <f t="shared" si="10"/>
        <v>75000</v>
      </c>
      <c r="E152">
        <f t="shared" si="11"/>
        <v>37500</v>
      </c>
      <c r="F152">
        <f t="shared" si="12"/>
        <v>12500</v>
      </c>
      <c r="G152">
        <f t="shared" si="13"/>
        <v>25000</v>
      </c>
      <c r="H152">
        <v>250000</v>
      </c>
      <c r="I152">
        <v>0</v>
      </c>
      <c r="J152">
        <v>16</v>
      </c>
      <c r="K152" t="s">
        <v>342</v>
      </c>
      <c r="L152" t="s">
        <v>39</v>
      </c>
      <c r="M152">
        <v>1902</v>
      </c>
      <c r="N152" s="1">
        <v>30989</v>
      </c>
      <c r="P152" t="s">
        <v>64</v>
      </c>
      <c r="Q152" t="s">
        <v>54</v>
      </c>
      <c r="R152" t="s">
        <v>42</v>
      </c>
      <c r="S152" t="s">
        <v>96</v>
      </c>
      <c r="T152" t="s">
        <v>44</v>
      </c>
      <c r="U152" s="1">
        <v>40946</v>
      </c>
      <c r="W152" t="s">
        <v>45</v>
      </c>
      <c r="X152" t="s">
        <v>46</v>
      </c>
      <c r="Y152" t="s">
        <v>343</v>
      </c>
      <c r="Z152" t="s">
        <v>266</v>
      </c>
      <c r="AA152">
        <v>9</v>
      </c>
      <c r="AB152" t="s">
        <v>59</v>
      </c>
      <c r="AC152" t="s">
        <v>60</v>
      </c>
      <c r="AD152">
        <v>4.83</v>
      </c>
      <c r="AE152">
        <v>3</v>
      </c>
      <c r="AF152">
        <v>0</v>
      </c>
      <c r="AG152" t="s">
        <v>51</v>
      </c>
      <c r="AH152">
        <v>0</v>
      </c>
      <c r="AI152">
        <v>10</v>
      </c>
    </row>
    <row r="153" spans="1:35" x14ac:dyDescent="0.35">
      <c r="A153" t="s">
        <v>344</v>
      </c>
      <c r="B153">
        <v>10166</v>
      </c>
      <c r="C153">
        <f t="shared" si="14"/>
        <v>21602</v>
      </c>
      <c r="D153">
        <f t="shared" si="10"/>
        <v>16201.5</v>
      </c>
      <c r="E153">
        <f t="shared" si="11"/>
        <v>8100.75</v>
      </c>
      <c r="F153">
        <f t="shared" si="12"/>
        <v>2700.25</v>
      </c>
      <c r="G153">
        <f t="shared" si="13"/>
        <v>5400.5</v>
      </c>
      <c r="H153">
        <v>54005</v>
      </c>
      <c r="I153">
        <v>1</v>
      </c>
      <c r="J153">
        <v>19</v>
      </c>
      <c r="K153" t="s">
        <v>38</v>
      </c>
      <c r="L153" t="s">
        <v>39</v>
      </c>
      <c r="M153">
        <v>2170</v>
      </c>
      <c r="N153" s="1">
        <v>26888</v>
      </c>
      <c r="P153" t="s">
        <v>64</v>
      </c>
      <c r="Q153" t="s">
        <v>54</v>
      </c>
      <c r="R153" t="s">
        <v>42</v>
      </c>
      <c r="S153" t="s">
        <v>43</v>
      </c>
      <c r="T153" t="s">
        <v>44</v>
      </c>
      <c r="U153" s="1">
        <v>40817</v>
      </c>
      <c r="V153" s="1">
        <v>42100</v>
      </c>
      <c r="W153" t="s">
        <v>218</v>
      </c>
      <c r="X153" t="s">
        <v>56</v>
      </c>
      <c r="Y153" t="s">
        <v>47</v>
      </c>
      <c r="Z153" t="s">
        <v>73</v>
      </c>
      <c r="AA153">
        <v>39</v>
      </c>
      <c r="AB153" t="s">
        <v>74</v>
      </c>
      <c r="AC153" t="s">
        <v>60</v>
      </c>
      <c r="AD153">
        <v>3.6</v>
      </c>
      <c r="AE153">
        <v>5</v>
      </c>
      <c r="AF153">
        <v>0</v>
      </c>
      <c r="AG153" s="1">
        <v>42007</v>
      </c>
      <c r="AH153">
        <v>0</v>
      </c>
      <c r="AI153">
        <v>16</v>
      </c>
    </row>
    <row r="154" spans="1:35" x14ac:dyDescent="0.35">
      <c r="A154" t="s">
        <v>345</v>
      </c>
      <c r="B154">
        <v>10170</v>
      </c>
      <c r="C154">
        <f t="shared" si="14"/>
        <v>18173.2</v>
      </c>
      <c r="D154">
        <f t="shared" si="10"/>
        <v>13629.9</v>
      </c>
      <c r="E154">
        <f t="shared" si="11"/>
        <v>6814.95</v>
      </c>
      <c r="F154">
        <f t="shared" si="12"/>
        <v>2271.65</v>
      </c>
      <c r="G154">
        <f t="shared" si="13"/>
        <v>4543.3</v>
      </c>
      <c r="H154">
        <v>45433</v>
      </c>
      <c r="I154">
        <v>1</v>
      </c>
      <c r="J154">
        <v>19</v>
      </c>
      <c r="K154" t="s">
        <v>38</v>
      </c>
      <c r="L154" t="s">
        <v>39</v>
      </c>
      <c r="M154">
        <v>2127</v>
      </c>
      <c r="N154" s="1">
        <v>25790</v>
      </c>
      <c r="P154" t="s">
        <v>64</v>
      </c>
      <c r="Q154" t="s">
        <v>54</v>
      </c>
      <c r="R154" t="s">
        <v>42</v>
      </c>
      <c r="S154" t="s">
        <v>43</v>
      </c>
      <c r="T154" t="s">
        <v>44</v>
      </c>
      <c r="U154" s="1">
        <v>40817</v>
      </c>
      <c r="V154" s="1">
        <v>41883</v>
      </c>
      <c r="W154" t="s">
        <v>218</v>
      </c>
      <c r="X154" t="s">
        <v>56</v>
      </c>
      <c r="Y154" t="s">
        <v>47</v>
      </c>
      <c r="Z154" t="s">
        <v>76</v>
      </c>
      <c r="AA154">
        <v>11</v>
      </c>
      <c r="AB154" t="s">
        <v>74</v>
      </c>
      <c r="AC154" t="s">
        <v>60</v>
      </c>
      <c r="AD154">
        <v>3.49</v>
      </c>
      <c r="AE154">
        <v>4</v>
      </c>
      <c r="AF154">
        <v>0</v>
      </c>
      <c r="AG154" t="s">
        <v>308</v>
      </c>
      <c r="AH154">
        <v>0</v>
      </c>
      <c r="AI154">
        <v>6</v>
      </c>
    </row>
    <row r="155" spans="1:35" x14ac:dyDescent="0.35">
      <c r="A155" t="s">
        <v>346</v>
      </c>
      <c r="B155">
        <v>10208</v>
      </c>
      <c r="C155">
        <f t="shared" si="14"/>
        <v>18661.600000000002</v>
      </c>
      <c r="D155">
        <f t="shared" si="10"/>
        <v>13996.199999999999</v>
      </c>
      <c r="E155">
        <f t="shared" si="11"/>
        <v>6998.0999999999995</v>
      </c>
      <c r="F155">
        <f t="shared" si="12"/>
        <v>2332.7000000000003</v>
      </c>
      <c r="G155">
        <f t="shared" si="13"/>
        <v>4665.4000000000005</v>
      </c>
      <c r="H155">
        <v>46654</v>
      </c>
      <c r="I155">
        <v>0</v>
      </c>
      <c r="J155">
        <v>19</v>
      </c>
      <c r="K155" t="s">
        <v>38</v>
      </c>
      <c r="L155" t="s">
        <v>39</v>
      </c>
      <c r="M155">
        <v>1721</v>
      </c>
      <c r="N155" s="1">
        <v>28409</v>
      </c>
      <c r="P155" t="s">
        <v>40</v>
      </c>
      <c r="Q155" t="s">
        <v>41</v>
      </c>
      <c r="R155" t="s">
        <v>42</v>
      </c>
      <c r="S155" t="s">
        <v>43</v>
      </c>
      <c r="T155" t="s">
        <v>87</v>
      </c>
      <c r="U155" s="1">
        <v>41923</v>
      </c>
      <c r="W155" t="s">
        <v>45</v>
      </c>
      <c r="X155" t="s">
        <v>46</v>
      </c>
      <c r="Y155" t="s">
        <v>47</v>
      </c>
      <c r="Z155" t="s">
        <v>83</v>
      </c>
      <c r="AA155">
        <v>19</v>
      </c>
      <c r="AB155" t="s">
        <v>49</v>
      </c>
      <c r="AC155" t="s">
        <v>60</v>
      </c>
      <c r="AD155">
        <v>3.1</v>
      </c>
      <c r="AE155">
        <v>3</v>
      </c>
      <c r="AF155">
        <v>0</v>
      </c>
      <c r="AG155" s="1">
        <v>43618</v>
      </c>
      <c r="AH155">
        <v>0</v>
      </c>
      <c r="AI155">
        <v>3</v>
      </c>
    </row>
    <row r="156" spans="1:35" x14ac:dyDescent="0.35">
      <c r="A156" t="s">
        <v>347</v>
      </c>
      <c r="B156">
        <v>10176</v>
      </c>
      <c r="C156">
        <f t="shared" si="14"/>
        <v>25589.200000000001</v>
      </c>
      <c r="D156">
        <f t="shared" si="10"/>
        <v>19191.899999999998</v>
      </c>
      <c r="E156">
        <f t="shared" si="11"/>
        <v>9595.9499999999989</v>
      </c>
      <c r="F156">
        <f t="shared" si="12"/>
        <v>3198.65</v>
      </c>
      <c r="G156">
        <f t="shared" si="13"/>
        <v>6397.3</v>
      </c>
      <c r="H156">
        <v>63973</v>
      </c>
      <c r="I156">
        <v>0</v>
      </c>
      <c r="J156">
        <v>19</v>
      </c>
      <c r="K156" t="s">
        <v>38</v>
      </c>
      <c r="L156" t="s">
        <v>39</v>
      </c>
      <c r="M156">
        <v>1801</v>
      </c>
      <c r="N156" s="1">
        <v>29253</v>
      </c>
      <c r="P156" t="s">
        <v>40</v>
      </c>
      <c r="Q156" t="s">
        <v>54</v>
      </c>
      <c r="R156" t="s">
        <v>42</v>
      </c>
      <c r="S156" t="s">
        <v>43</v>
      </c>
      <c r="T156" t="s">
        <v>123</v>
      </c>
      <c r="U156" s="1">
        <v>40817</v>
      </c>
      <c r="W156" t="s">
        <v>45</v>
      </c>
      <c r="X156" t="s">
        <v>46</v>
      </c>
      <c r="Y156" t="s">
        <v>47</v>
      </c>
      <c r="Z156" t="s">
        <v>88</v>
      </c>
      <c r="AA156">
        <v>12</v>
      </c>
      <c r="AB156" t="s">
        <v>59</v>
      </c>
      <c r="AC156" t="s">
        <v>60</v>
      </c>
      <c r="AD156">
        <v>3.38</v>
      </c>
      <c r="AE156">
        <v>3</v>
      </c>
      <c r="AF156">
        <v>0</v>
      </c>
      <c r="AG156" t="s">
        <v>152</v>
      </c>
      <c r="AH156">
        <v>0</v>
      </c>
      <c r="AI156">
        <v>17</v>
      </c>
    </row>
    <row r="157" spans="1:35" x14ac:dyDescent="0.35">
      <c r="A157" t="s">
        <v>348</v>
      </c>
      <c r="B157">
        <v>10165</v>
      </c>
      <c r="C157">
        <f t="shared" si="14"/>
        <v>28535.600000000002</v>
      </c>
      <c r="D157">
        <f t="shared" si="10"/>
        <v>21401.7</v>
      </c>
      <c r="E157">
        <f t="shared" si="11"/>
        <v>10700.85</v>
      </c>
      <c r="F157">
        <f t="shared" si="12"/>
        <v>3566.9500000000003</v>
      </c>
      <c r="G157">
        <f t="shared" si="13"/>
        <v>7133.9000000000005</v>
      </c>
      <c r="H157">
        <v>71339</v>
      </c>
      <c r="I157">
        <v>0</v>
      </c>
      <c r="J157">
        <v>3</v>
      </c>
      <c r="K157" t="s">
        <v>154</v>
      </c>
      <c r="L157" t="s">
        <v>349</v>
      </c>
      <c r="M157">
        <v>10171</v>
      </c>
      <c r="N157" s="1">
        <v>25424</v>
      </c>
      <c r="P157" t="s">
        <v>40</v>
      </c>
      <c r="Q157" t="s">
        <v>41</v>
      </c>
      <c r="R157" t="s">
        <v>42</v>
      </c>
      <c r="S157" t="s">
        <v>96</v>
      </c>
      <c r="T157" t="s">
        <v>87</v>
      </c>
      <c r="U157" s="1">
        <v>40727</v>
      </c>
      <c r="W157" t="s">
        <v>45</v>
      </c>
      <c r="X157" t="s">
        <v>46</v>
      </c>
      <c r="Y157" t="s">
        <v>156</v>
      </c>
      <c r="Z157" t="s">
        <v>157</v>
      </c>
      <c r="AA157">
        <v>17</v>
      </c>
      <c r="AB157" t="s">
        <v>89</v>
      </c>
      <c r="AC157" t="s">
        <v>60</v>
      </c>
      <c r="AD157">
        <v>3.65</v>
      </c>
      <c r="AE157">
        <v>5</v>
      </c>
      <c r="AF157">
        <v>0</v>
      </c>
      <c r="AG157" t="s">
        <v>51</v>
      </c>
      <c r="AH157">
        <v>0</v>
      </c>
      <c r="AI157">
        <v>20</v>
      </c>
    </row>
    <row r="158" spans="1:35" x14ac:dyDescent="0.35">
      <c r="A158" t="s">
        <v>350</v>
      </c>
      <c r="B158">
        <v>10113</v>
      </c>
      <c r="C158">
        <f t="shared" si="14"/>
        <v>37282.400000000001</v>
      </c>
      <c r="D158">
        <f t="shared" si="10"/>
        <v>27961.8</v>
      </c>
      <c r="E158">
        <f t="shared" si="11"/>
        <v>13980.9</v>
      </c>
      <c r="F158">
        <f t="shared" si="12"/>
        <v>4660.3</v>
      </c>
      <c r="G158">
        <f t="shared" si="13"/>
        <v>9320.6</v>
      </c>
      <c r="H158">
        <v>93206</v>
      </c>
      <c r="I158">
        <v>0</v>
      </c>
      <c r="J158">
        <v>28</v>
      </c>
      <c r="K158" t="s">
        <v>202</v>
      </c>
      <c r="L158" t="s">
        <v>39</v>
      </c>
      <c r="M158">
        <v>2169</v>
      </c>
      <c r="N158" s="1">
        <v>31604</v>
      </c>
      <c r="P158" t="s">
        <v>40</v>
      </c>
      <c r="Q158" t="s">
        <v>54</v>
      </c>
      <c r="R158" t="s">
        <v>42</v>
      </c>
      <c r="S158" t="s">
        <v>43</v>
      </c>
      <c r="T158" t="s">
        <v>44</v>
      </c>
      <c r="U158" s="1">
        <v>41923</v>
      </c>
      <c r="W158" t="s">
        <v>45</v>
      </c>
      <c r="X158" t="s">
        <v>46</v>
      </c>
      <c r="Y158" t="s">
        <v>57</v>
      </c>
      <c r="Z158" t="s">
        <v>93</v>
      </c>
      <c r="AA158">
        <v>7</v>
      </c>
      <c r="AB158" t="s">
        <v>84</v>
      </c>
      <c r="AC158" t="s">
        <v>60</v>
      </c>
      <c r="AD158">
        <v>4.46</v>
      </c>
      <c r="AE158">
        <v>5</v>
      </c>
      <c r="AF158">
        <v>6</v>
      </c>
      <c r="AG158" s="1">
        <v>43647</v>
      </c>
      <c r="AH158">
        <v>0</v>
      </c>
      <c r="AI158">
        <v>7</v>
      </c>
    </row>
    <row r="159" spans="1:35" x14ac:dyDescent="0.35">
      <c r="A159" t="s">
        <v>351</v>
      </c>
      <c r="B159">
        <v>10092</v>
      </c>
      <c r="C159">
        <f t="shared" si="14"/>
        <v>33103.200000000004</v>
      </c>
      <c r="D159">
        <f t="shared" si="10"/>
        <v>24827.399999999998</v>
      </c>
      <c r="E159">
        <f t="shared" si="11"/>
        <v>12413.699999999999</v>
      </c>
      <c r="F159">
        <f t="shared" si="12"/>
        <v>4137.9000000000005</v>
      </c>
      <c r="G159">
        <f t="shared" si="13"/>
        <v>8275.8000000000011</v>
      </c>
      <c r="H159">
        <v>82758</v>
      </c>
      <c r="I159">
        <v>1</v>
      </c>
      <c r="J159">
        <v>18</v>
      </c>
      <c r="K159" t="s">
        <v>141</v>
      </c>
      <c r="L159" t="s">
        <v>39</v>
      </c>
      <c r="M159">
        <v>1890</v>
      </c>
      <c r="N159" s="1">
        <v>26305</v>
      </c>
      <c r="P159" t="s">
        <v>40</v>
      </c>
      <c r="Q159" t="s">
        <v>54</v>
      </c>
      <c r="R159" t="s">
        <v>42</v>
      </c>
      <c r="S159" t="s">
        <v>43</v>
      </c>
      <c r="T159" t="s">
        <v>44</v>
      </c>
      <c r="U159" s="1">
        <v>40817</v>
      </c>
      <c r="V159" s="1">
        <v>42350</v>
      </c>
      <c r="W159" t="s">
        <v>112</v>
      </c>
      <c r="X159" t="s">
        <v>113</v>
      </c>
      <c r="Y159" t="s">
        <v>47</v>
      </c>
      <c r="Z159" t="s">
        <v>143</v>
      </c>
      <c r="AA159">
        <v>2</v>
      </c>
      <c r="AB159" t="s">
        <v>84</v>
      </c>
      <c r="AC159" t="s">
        <v>60</v>
      </c>
      <c r="AD159">
        <v>4.78</v>
      </c>
      <c r="AE159">
        <v>4</v>
      </c>
      <c r="AF159">
        <v>0</v>
      </c>
      <c r="AG159" t="s">
        <v>352</v>
      </c>
      <c r="AH159">
        <v>0</v>
      </c>
      <c r="AI159">
        <v>9</v>
      </c>
    </row>
    <row r="160" spans="1:35" x14ac:dyDescent="0.35">
      <c r="A160" t="s">
        <v>353</v>
      </c>
      <c r="B160">
        <v>10106</v>
      </c>
      <c r="C160">
        <f t="shared" si="14"/>
        <v>26429.600000000002</v>
      </c>
      <c r="D160">
        <f t="shared" si="10"/>
        <v>19822.2</v>
      </c>
      <c r="E160">
        <f t="shared" si="11"/>
        <v>9911.1</v>
      </c>
      <c r="F160">
        <f t="shared" si="12"/>
        <v>3303.7000000000003</v>
      </c>
      <c r="G160">
        <f t="shared" si="13"/>
        <v>6607.4000000000005</v>
      </c>
      <c r="H160">
        <v>66074</v>
      </c>
      <c r="I160">
        <v>1</v>
      </c>
      <c r="J160">
        <v>20</v>
      </c>
      <c r="K160" t="s">
        <v>63</v>
      </c>
      <c r="L160" t="s">
        <v>39</v>
      </c>
      <c r="M160">
        <v>2090</v>
      </c>
      <c r="N160" s="1">
        <v>29076</v>
      </c>
      <c r="P160" t="s">
        <v>64</v>
      </c>
      <c r="Q160" t="s">
        <v>71</v>
      </c>
      <c r="R160" t="s">
        <v>42</v>
      </c>
      <c r="S160" t="s">
        <v>43</v>
      </c>
      <c r="T160" t="s">
        <v>123</v>
      </c>
      <c r="U160" s="1">
        <v>41456</v>
      </c>
      <c r="V160" s="1">
        <v>41923</v>
      </c>
      <c r="W160" t="s">
        <v>97</v>
      </c>
      <c r="X160" t="s">
        <v>56</v>
      </c>
      <c r="Y160" t="s">
        <v>47</v>
      </c>
      <c r="Z160" t="s">
        <v>98</v>
      </c>
      <c r="AA160">
        <v>14</v>
      </c>
      <c r="AB160" t="s">
        <v>59</v>
      </c>
      <c r="AC160" t="s">
        <v>60</v>
      </c>
      <c r="AD160">
        <v>4.5199999999999996</v>
      </c>
      <c r="AE160">
        <v>3</v>
      </c>
      <c r="AF160">
        <v>0</v>
      </c>
      <c r="AG160" t="s">
        <v>144</v>
      </c>
      <c r="AH160">
        <v>0</v>
      </c>
      <c r="AI160">
        <v>20</v>
      </c>
    </row>
    <row r="161" spans="1:35" x14ac:dyDescent="0.35">
      <c r="A161" t="s">
        <v>354</v>
      </c>
      <c r="B161">
        <v>10052</v>
      </c>
      <c r="C161">
        <f t="shared" si="14"/>
        <v>18448</v>
      </c>
      <c r="D161">
        <f t="shared" si="10"/>
        <v>13836</v>
      </c>
      <c r="E161">
        <f t="shared" si="11"/>
        <v>6918</v>
      </c>
      <c r="F161">
        <f t="shared" si="12"/>
        <v>2306</v>
      </c>
      <c r="G161">
        <f t="shared" si="13"/>
        <v>4612</v>
      </c>
      <c r="H161">
        <v>46120</v>
      </c>
      <c r="I161">
        <v>0</v>
      </c>
      <c r="J161">
        <v>19</v>
      </c>
      <c r="K161" t="s">
        <v>38</v>
      </c>
      <c r="L161" t="s">
        <v>39</v>
      </c>
      <c r="M161">
        <v>2048</v>
      </c>
      <c r="N161" s="1">
        <v>31604</v>
      </c>
      <c r="P161" t="s">
        <v>40</v>
      </c>
      <c r="Q161" t="s">
        <v>54</v>
      </c>
      <c r="R161" t="s">
        <v>42</v>
      </c>
      <c r="S161" t="s">
        <v>43</v>
      </c>
      <c r="T161" t="s">
        <v>44</v>
      </c>
      <c r="U161" s="1">
        <v>41159</v>
      </c>
      <c r="W161" t="s">
        <v>45</v>
      </c>
      <c r="X161" t="s">
        <v>46</v>
      </c>
      <c r="Y161" t="s">
        <v>47</v>
      </c>
      <c r="Z161" t="s">
        <v>98</v>
      </c>
      <c r="AA161">
        <v>14</v>
      </c>
      <c r="AB161" t="s">
        <v>49</v>
      </c>
      <c r="AC161" t="s">
        <v>60</v>
      </c>
      <c r="AD161">
        <v>5</v>
      </c>
      <c r="AE161">
        <v>5</v>
      </c>
      <c r="AF161">
        <v>0</v>
      </c>
      <c r="AG161" s="1">
        <v>43557</v>
      </c>
      <c r="AH161">
        <v>0</v>
      </c>
      <c r="AI161">
        <v>13</v>
      </c>
    </row>
    <row r="162" spans="1:35" x14ac:dyDescent="0.35">
      <c r="A162" t="s">
        <v>355</v>
      </c>
      <c r="B162">
        <v>10038</v>
      </c>
      <c r="C162">
        <f t="shared" si="14"/>
        <v>25808</v>
      </c>
      <c r="D162">
        <f t="shared" si="10"/>
        <v>19356</v>
      </c>
      <c r="E162">
        <f t="shared" si="11"/>
        <v>9678</v>
      </c>
      <c r="F162">
        <f t="shared" si="12"/>
        <v>3226</v>
      </c>
      <c r="G162">
        <f t="shared" si="13"/>
        <v>6452</v>
      </c>
      <c r="H162">
        <v>64520</v>
      </c>
      <c r="I162">
        <v>0</v>
      </c>
      <c r="J162">
        <v>1</v>
      </c>
      <c r="K162" t="s">
        <v>147</v>
      </c>
      <c r="L162" t="s">
        <v>39</v>
      </c>
      <c r="M162">
        <v>1460</v>
      </c>
      <c r="N162" s="1">
        <v>31605</v>
      </c>
      <c r="P162" t="s">
        <v>40</v>
      </c>
      <c r="Q162" t="s">
        <v>71</v>
      </c>
      <c r="R162" t="s">
        <v>42</v>
      </c>
      <c r="S162" t="s">
        <v>43</v>
      </c>
      <c r="T162" t="s">
        <v>87</v>
      </c>
      <c r="U162" s="1">
        <v>41791</v>
      </c>
      <c r="W162" t="s">
        <v>45</v>
      </c>
      <c r="X162" t="s">
        <v>46</v>
      </c>
      <c r="Y162" t="s">
        <v>138</v>
      </c>
      <c r="Z162" t="s">
        <v>139</v>
      </c>
      <c r="AA162">
        <v>1</v>
      </c>
      <c r="AB162" t="s">
        <v>227</v>
      </c>
      <c r="AC162" t="s">
        <v>60</v>
      </c>
      <c r="AD162">
        <v>5</v>
      </c>
      <c r="AE162">
        <v>4</v>
      </c>
      <c r="AF162">
        <v>4</v>
      </c>
      <c r="AG162" t="s">
        <v>51</v>
      </c>
      <c r="AH162">
        <v>0</v>
      </c>
      <c r="AI162">
        <v>3</v>
      </c>
    </row>
    <row r="163" spans="1:35" x14ac:dyDescent="0.35">
      <c r="A163" t="s">
        <v>356</v>
      </c>
      <c r="B163">
        <v>10249</v>
      </c>
      <c r="C163">
        <f t="shared" si="14"/>
        <v>24784.800000000003</v>
      </c>
      <c r="D163">
        <f t="shared" si="10"/>
        <v>18588.599999999999</v>
      </c>
      <c r="E163">
        <f t="shared" si="11"/>
        <v>9294.2999999999993</v>
      </c>
      <c r="F163">
        <f t="shared" si="12"/>
        <v>3098.1000000000004</v>
      </c>
      <c r="G163">
        <f t="shared" si="13"/>
        <v>6196.2000000000007</v>
      </c>
      <c r="H163">
        <v>61962</v>
      </c>
      <c r="I163">
        <v>1</v>
      </c>
      <c r="J163">
        <v>20</v>
      </c>
      <c r="K163" t="s">
        <v>63</v>
      </c>
      <c r="L163" t="s">
        <v>39</v>
      </c>
      <c r="M163">
        <v>2126</v>
      </c>
      <c r="N163" s="1">
        <v>30930</v>
      </c>
      <c r="P163" t="s">
        <v>40</v>
      </c>
      <c r="Q163" t="s">
        <v>54</v>
      </c>
      <c r="R163" t="s">
        <v>42</v>
      </c>
      <c r="S163" t="s">
        <v>43</v>
      </c>
      <c r="T163" t="s">
        <v>44</v>
      </c>
      <c r="U163" s="1">
        <v>40943</v>
      </c>
      <c r="V163" s="1">
        <v>41923</v>
      </c>
      <c r="W163" t="s">
        <v>218</v>
      </c>
      <c r="X163" t="s">
        <v>56</v>
      </c>
      <c r="Y163" t="s">
        <v>47</v>
      </c>
      <c r="Z163" t="s">
        <v>66</v>
      </c>
      <c r="AA163">
        <v>20</v>
      </c>
      <c r="AB163" t="s">
        <v>74</v>
      </c>
      <c r="AC163" t="s">
        <v>60</v>
      </c>
      <c r="AD163">
        <v>4.9000000000000004</v>
      </c>
      <c r="AE163">
        <v>3</v>
      </c>
      <c r="AF163">
        <v>0</v>
      </c>
      <c r="AG163" t="s">
        <v>357</v>
      </c>
      <c r="AH163">
        <v>0</v>
      </c>
      <c r="AI163">
        <v>20</v>
      </c>
    </row>
    <row r="164" spans="1:35" x14ac:dyDescent="0.35">
      <c r="A164" t="s">
        <v>358</v>
      </c>
      <c r="B164">
        <v>10232</v>
      </c>
      <c r="C164">
        <f t="shared" si="14"/>
        <v>32633.600000000002</v>
      </c>
      <c r="D164">
        <f t="shared" si="10"/>
        <v>24475.200000000001</v>
      </c>
      <c r="E164">
        <f t="shared" si="11"/>
        <v>12237.6</v>
      </c>
      <c r="F164">
        <f t="shared" si="12"/>
        <v>4079.2000000000003</v>
      </c>
      <c r="G164">
        <f t="shared" si="13"/>
        <v>8158.4000000000005</v>
      </c>
      <c r="H164">
        <v>81584</v>
      </c>
      <c r="I164">
        <v>0</v>
      </c>
      <c r="J164">
        <v>22</v>
      </c>
      <c r="K164" t="s">
        <v>359</v>
      </c>
      <c r="L164" t="s">
        <v>39</v>
      </c>
      <c r="M164">
        <v>1886</v>
      </c>
      <c r="N164" s="1">
        <v>32392</v>
      </c>
      <c r="P164" t="s">
        <v>64</v>
      </c>
      <c r="Q164" t="s">
        <v>41</v>
      </c>
      <c r="R164" t="s">
        <v>42</v>
      </c>
      <c r="S164" t="s">
        <v>43</v>
      </c>
      <c r="T164" t="s">
        <v>123</v>
      </c>
      <c r="U164" s="1">
        <v>42410</v>
      </c>
      <c r="W164" t="s">
        <v>45</v>
      </c>
      <c r="X164" t="s">
        <v>46</v>
      </c>
      <c r="Y164" t="s">
        <v>57</v>
      </c>
      <c r="Z164" t="s">
        <v>222</v>
      </c>
      <c r="AA164">
        <v>13</v>
      </c>
      <c r="AB164" t="s">
        <v>59</v>
      </c>
      <c r="AC164" t="s">
        <v>60</v>
      </c>
      <c r="AD164">
        <v>4.0999999999999996</v>
      </c>
      <c r="AE164">
        <v>5</v>
      </c>
      <c r="AF164">
        <v>7</v>
      </c>
      <c r="AG164" s="1">
        <v>43678</v>
      </c>
      <c r="AH164">
        <v>0</v>
      </c>
      <c r="AI164">
        <v>2</v>
      </c>
    </row>
    <row r="165" spans="1:35" x14ac:dyDescent="0.35">
      <c r="A165" t="s">
        <v>360</v>
      </c>
      <c r="B165">
        <v>10087</v>
      </c>
      <c r="C165">
        <f t="shared" si="14"/>
        <v>25470.400000000001</v>
      </c>
      <c r="D165">
        <f t="shared" si="10"/>
        <v>19102.8</v>
      </c>
      <c r="E165">
        <f t="shared" si="11"/>
        <v>9551.4</v>
      </c>
      <c r="F165">
        <f t="shared" si="12"/>
        <v>3183.8</v>
      </c>
      <c r="G165">
        <f t="shared" si="13"/>
        <v>6367.6</v>
      </c>
      <c r="H165">
        <v>63676</v>
      </c>
      <c r="I165">
        <v>1</v>
      </c>
      <c r="J165">
        <v>19</v>
      </c>
      <c r="K165" t="s">
        <v>38</v>
      </c>
      <c r="L165" t="s">
        <v>39</v>
      </c>
      <c r="M165">
        <v>1810</v>
      </c>
      <c r="N165" s="1">
        <v>28740</v>
      </c>
      <c r="P165" t="s">
        <v>64</v>
      </c>
      <c r="Q165" t="s">
        <v>41</v>
      </c>
      <c r="R165" t="s">
        <v>42</v>
      </c>
      <c r="S165" t="s">
        <v>43</v>
      </c>
      <c r="T165" t="s">
        <v>123</v>
      </c>
      <c r="U165" s="1">
        <v>40817</v>
      </c>
      <c r="V165" s="1">
        <v>42410</v>
      </c>
      <c r="W165" t="s">
        <v>72</v>
      </c>
      <c r="X165" t="s">
        <v>56</v>
      </c>
      <c r="Y165" t="s">
        <v>47</v>
      </c>
      <c r="Z165" t="s">
        <v>66</v>
      </c>
      <c r="AA165">
        <v>20</v>
      </c>
      <c r="AB165" t="s">
        <v>129</v>
      </c>
      <c r="AC165" t="s">
        <v>60</v>
      </c>
      <c r="AD165">
        <v>4.88</v>
      </c>
      <c r="AE165">
        <v>3</v>
      </c>
      <c r="AF165">
        <v>0</v>
      </c>
      <c r="AG165" s="1">
        <v>42773</v>
      </c>
      <c r="AH165">
        <v>0</v>
      </c>
      <c r="AI165">
        <v>17</v>
      </c>
    </row>
    <row r="166" spans="1:35" x14ac:dyDescent="0.35">
      <c r="A166" t="s">
        <v>361</v>
      </c>
      <c r="B166">
        <v>10134</v>
      </c>
      <c r="C166">
        <f t="shared" si="14"/>
        <v>37218.400000000001</v>
      </c>
      <c r="D166">
        <f t="shared" si="10"/>
        <v>27913.8</v>
      </c>
      <c r="E166">
        <f t="shared" si="11"/>
        <v>13956.9</v>
      </c>
      <c r="F166">
        <f t="shared" si="12"/>
        <v>4652.3</v>
      </c>
      <c r="G166">
        <f t="shared" si="13"/>
        <v>9304.6</v>
      </c>
      <c r="H166">
        <v>93046</v>
      </c>
      <c r="I166">
        <v>0</v>
      </c>
      <c r="J166">
        <v>23</v>
      </c>
      <c r="K166" t="s">
        <v>362</v>
      </c>
      <c r="L166" t="s">
        <v>39</v>
      </c>
      <c r="M166">
        <v>1460</v>
      </c>
      <c r="N166" s="1">
        <v>30961</v>
      </c>
      <c r="P166" t="s">
        <v>40</v>
      </c>
      <c r="Q166" t="s">
        <v>54</v>
      </c>
      <c r="R166" t="s">
        <v>42</v>
      </c>
      <c r="S166" t="s">
        <v>43</v>
      </c>
      <c r="T166" t="s">
        <v>44</v>
      </c>
      <c r="U166" s="1">
        <v>42491</v>
      </c>
      <c r="W166" t="s">
        <v>45</v>
      </c>
      <c r="X166" t="s">
        <v>46</v>
      </c>
      <c r="Y166" t="s">
        <v>138</v>
      </c>
      <c r="Z166" t="s">
        <v>143</v>
      </c>
      <c r="AA166">
        <v>2</v>
      </c>
      <c r="AB166" t="s">
        <v>129</v>
      </c>
      <c r="AC166" t="s">
        <v>60</v>
      </c>
      <c r="AD166">
        <v>4.0999999999999996</v>
      </c>
      <c r="AE166">
        <v>4</v>
      </c>
      <c r="AF166">
        <v>0</v>
      </c>
      <c r="AG166" t="s">
        <v>200</v>
      </c>
      <c r="AH166">
        <v>0</v>
      </c>
      <c r="AI166">
        <v>20</v>
      </c>
    </row>
    <row r="167" spans="1:35" x14ac:dyDescent="0.35">
      <c r="A167" t="s">
        <v>363</v>
      </c>
      <c r="B167">
        <v>10251</v>
      </c>
      <c r="C167">
        <f t="shared" si="14"/>
        <v>25895.200000000001</v>
      </c>
      <c r="D167">
        <f t="shared" si="10"/>
        <v>19421.399999999998</v>
      </c>
      <c r="E167">
        <f t="shared" si="11"/>
        <v>9710.6999999999989</v>
      </c>
      <c r="F167">
        <f t="shared" si="12"/>
        <v>3236.9</v>
      </c>
      <c r="G167">
        <f t="shared" si="13"/>
        <v>6473.8</v>
      </c>
      <c r="H167">
        <v>64738</v>
      </c>
      <c r="I167">
        <v>0</v>
      </c>
      <c r="J167">
        <v>19</v>
      </c>
      <c r="K167" t="s">
        <v>38</v>
      </c>
      <c r="L167" t="s">
        <v>39</v>
      </c>
      <c r="M167">
        <v>1776</v>
      </c>
      <c r="N167" s="1">
        <v>29991</v>
      </c>
      <c r="P167" t="s">
        <v>40</v>
      </c>
      <c r="Q167" t="s">
        <v>54</v>
      </c>
      <c r="R167" t="s">
        <v>42</v>
      </c>
      <c r="S167" t="s">
        <v>43</v>
      </c>
      <c r="T167" t="s">
        <v>123</v>
      </c>
      <c r="U167" s="1">
        <v>40943</v>
      </c>
      <c r="W167" t="s">
        <v>45</v>
      </c>
      <c r="X167" t="s">
        <v>46</v>
      </c>
      <c r="Y167" t="s">
        <v>47</v>
      </c>
      <c r="Z167" t="s">
        <v>69</v>
      </c>
      <c r="AA167">
        <v>16</v>
      </c>
      <c r="AB167" t="s">
        <v>74</v>
      </c>
      <c r="AC167" t="s">
        <v>60</v>
      </c>
      <c r="AD167">
        <v>4.0999999999999996</v>
      </c>
      <c r="AE167">
        <v>3</v>
      </c>
      <c r="AF167">
        <v>0</v>
      </c>
      <c r="AG167" t="s">
        <v>165</v>
      </c>
      <c r="AH167">
        <v>0</v>
      </c>
      <c r="AI167">
        <v>10</v>
      </c>
    </row>
    <row r="168" spans="1:35" x14ac:dyDescent="0.35">
      <c r="A168" t="s">
        <v>364</v>
      </c>
      <c r="B168">
        <v>10103</v>
      </c>
      <c r="C168">
        <f t="shared" si="14"/>
        <v>28187.200000000001</v>
      </c>
      <c r="D168">
        <f t="shared" si="10"/>
        <v>21140.399999999998</v>
      </c>
      <c r="E168">
        <f t="shared" si="11"/>
        <v>10570.199999999999</v>
      </c>
      <c r="F168">
        <f t="shared" si="12"/>
        <v>3523.4</v>
      </c>
      <c r="G168">
        <f t="shared" si="13"/>
        <v>7046.8</v>
      </c>
      <c r="H168">
        <v>70468</v>
      </c>
      <c r="I168">
        <v>0</v>
      </c>
      <c r="J168">
        <v>3</v>
      </c>
      <c r="K168" t="s">
        <v>154</v>
      </c>
      <c r="L168" t="s">
        <v>365</v>
      </c>
      <c r="M168">
        <v>84111</v>
      </c>
      <c r="N168" s="1">
        <v>32392</v>
      </c>
      <c r="P168" t="s">
        <v>40</v>
      </c>
      <c r="Q168" t="s">
        <v>151</v>
      </c>
      <c r="R168" t="s">
        <v>42</v>
      </c>
      <c r="S168" t="s">
        <v>43</v>
      </c>
      <c r="T168" t="s">
        <v>87</v>
      </c>
      <c r="U168" s="1">
        <v>40943</v>
      </c>
      <c r="W168" t="s">
        <v>45</v>
      </c>
      <c r="X168" t="s">
        <v>46</v>
      </c>
      <c r="Y168" t="s">
        <v>156</v>
      </c>
      <c r="Z168" t="s">
        <v>157</v>
      </c>
      <c r="AA168">
        <v>17</v>
      </c>
      <c r="AB168" t="s">
        <v>227</v>
      </c>
      <c r="AC168" t="s">
        <v>60</v>
      </c>
      <c r="AD168">
        <v>4.53</v>
      </c>
      <c r="AE168">
        <v>3</v>
      </c>
      <c r="AF168">
        <v>0</v>
      </c>
      <c r="AG168" t="s">
        <v>228</v>
      </c>
      <c r="AH168">
        <v>0</v>
      </c>
      <c r="AI168">
        <v>16</v>
      </c>
    </row>
    <row r="169" spans="1:35" x14ac:dyDescent="0.35">
      <c r="A169" t="s">
        <v>366</v>
      </c>
      <c r="B169">
        <v>10017</v>
      </c>
      <c r="C169">
        <f t="shared" si="14"/>
        <v>31166</v>
      </c>
      <c r="D169">
        <f t="shared" si="10"/>
        <v>23374.5</v>
      </c>
      <c r="E169">
        <f t="shared" si="11"/>
        <v>11687.25</v>
      </c>
      <c r="F169">
        <f t="shared" si="12"/>
        <v>3895.75</v>
      </c>
      <c r="G169">
        <f t="shared" si="13"/>
        <v>7791.5</v>
      </c>
      <c r="H169">
        <v>77915</v>
      </c>
      <c r="I169">
        <v>0</v>
      </c>
      <c r="J169">
        <v>18</v>
      </c>
      <c r="K169" t="s">
        <v>141</v>
      </c>
      <c r="L169" t="s">
        <v>39</v>
      </c>
      <c r="M169">
        <v>2110</v>
      </c>
      <c r="N169" s="1">
        <v>28740</v>
      </c>
      <c r="P169" t="s">
        <v>64</v>
      </c>
      <c r="Q169" t="s">
        <v>54</v>
      </c>
      <c r="R169" t="s">
        <v>42</v>
      </c>
      <c r="S169" t="s">
        <v>43</v>
      </c>
      <c r="T169" t="s">
        <v>44</v>
      </c>
      <c r="U169" s="1">
        <v>41493</v>
      </c>
      <c r="W169" t="s">
        <v>45</v>
      </c>
      <c r="X169" t="s">
        <v>46</v>
      </c>
      <c r="Y169" t="s">
        <v>47</v>
      </c>
      <c r="Z169" t="s">
        <v>143</v>
      </c>
      <c r="AA169">
        <v>2</v>
      </c>
      <c r="AB169" t="s">
        <v>227</v>
      </c>
      <c r="AC169" t="s">
        <v>50</v>
      </c>
      <c r="AD169">
        <v>4.0999999999999996</v>
      </c>
      <c r="AE169">
        <v>3</v>
      </c>
      <c r="AF169">
        <v>0</v>
      </c>
      <c r="AG169" t="s">
        <v>152</v>
      </c>
      <c r="AH169">
        <v>0</v>
      </c>
      <c r="AI169">
        <v>11</v>
      </c>
    </row>
    <row r="170" spans="1:35" x14ac:dyDescent="0.35">
      <c r="A170" t="s">
        <v>367</v>
      </c>
      <c r="B170">
        <v>10186</v>
      </c>
      <c r="C170">
        <f t="shared" si="14"/>
        <v>21049.600000000002</v>
      </c>
      <c r="D170">
        <f t="shared" si="10"/>
        <v>15787.199999999999</v>
      </c>
      <c r="E170">
        <f t="shared" si="11"/>
        <v>7893.5999999999995</v>
      </c>
      <c r="F170">
        <f t="shared" si="12"/>
        <v>2631.2000000000003</v>
      </c>
      <c r="G170">
        <f t="shared" si="13"/>
        <v>5262.4000000000005</v>
      </c>
      <c r="H170">
        <v>52624</v>
      </c>
      <c r="I170">
        <v>1</v>
      </c>
      <c r="J170">
        <v>19</v>
      </c>
      <c r="K170" t="s">
        <v>38</v>
      </c>
      <c r="L170" t="s">
        <v>39</v>
      </c>
      <c r="M170">
        <v>1886</v>
      </c>
      <c r="N170" s="1">
        <v>29835</v>
      </c>
      <c r="P170" t="s">
        <v>64</v>
      </c>
      <c r="Q170" t="s">
        <v>54</v>
      </c>
      <c r="R170" t="s">
        <v>42</v>
      </c>
      <c r="S170" t="s">
        <v>43</v>
      </c>
      <c r="T170" t="s">
        <v>44</v>
      </c>
      <c r="U170" s="1">
        <v>40670</v>
      </c>
      <c r="V170" s="1">
        <v>42410</v>
      </c>
      <c r="W170" t="s">
        <v>101</v>
      </c>
      <c r="X170" t="s">
        <v>56</v>
      </c>
      <c r="Y170" t="s">
        <v>47</v>
      </c>
      <c r="Z170" t="s">
        <v>48</v>
      </c>
      <c r="AA170">
        <v>22</v>
      </c>
      <c r="AB170" t="s">
        <v>59</v>
      </c>
      <c r="AC170" t="s">
        <v>60</v>
      </c>
      <c r="AD170">
        <v>3.18</v>
      </c>
      <c r="AE170">
        <v>4</v>
      </c>
      <c r="AF170">
        <v>0</v>
      </c>
      <c r="AG170" s="1">
        <v>43134</v>
      </c>
      <c r="AH170">
        <v>0</v>
      </c>
      <c r="AI170">
        <v>16</v>
      </c>
    </row>
    <row r="171" spans="1:35" x14ac:dyDescent="0.35">
      <c r="A171" t="s">
        <v>368</v>
      </c>
      <c r="B171">
        <v>10137</v>
      </c>
      <c r="C171">
        <f t="shared" si="14"/>
        <v>25380</v>
      </c>
      <c r="D171">
        <f t="shared" si="10"/>
        <v>19035</v>
      </c>
      <c r="E171">
        <f t="shared" si="11"/>
        <v>9517.5</v>
      </c>
      <c r="F171">
        <f t="shared" si="12"/>
        <v>3172.5</v>
      </c>
      <c r="G171">
        <f t="shared" si="13"/>
        <v>6345</v>
      </c>
      <c r="H171">
        <v>63450</v>
      </c>
      <c r="I171">
        <v>0</v>
      </c>
      <c r="J171">
        <v>20</v>
      </c>
      <c r="K171" t="s">
        <v>63</v>
      </c>
      <c r="L171" t="s">
        <v>39</v>
      </c>
      <c r="M171">
        <v>1770</v>
      </c>
      <c r="N171" s="1">
        <v>28740</v>
      </c>
      <c r="P171" t="s">
        <v>40</v>
      </c>
      <c r="Q171" t="s">
        <v>54</v>
      </c>
      <c r="R171" t="s">
        <v>42</v>
      </c>
      <c r="S171" t="s">
        <v>43</v>
      </c>
      <c r="T171" t="s">
        <v>44</v>
      </c>
      <c r="U171" s="1">
        <v>41493</v>
      </c>
      <c r="W171" t="s">
        <v>45</v>
      </c>
      <c r="X171" t="s">
        <v>46</v>
      </c>
      <c r="Y171" t="s">
        <v>47</v>
      </c>
      <c r="Z171" t="s">
        <v>107</v>
      </c>
      <c r="AA171">
        <v>18</v>
      </c>
      <c r="AB171" t="s">
        <v>49</v>
      </c>
      <c r="AC171" t="s">
        <v>60</v>
      </c>
      <c r="AD171">
        <v>4</v>
      </c>
      <c r="AE171">
        <v>3</v>
      </c>
      <c r="AF171">
        <v>0</v>
      </c>
      <c r="AG171" t="s">
        <v>94</v>
      </c>
      <c r="AH171">
        <v>0</v>
      </c>
      <c r="AI171">
        <v>7</v>
      </c>
    </row>
    <row r="172" spans="1:35" x14ac:dyDescent="0.35">
      <c r="A172" t="s">
        <v>369</v>
      </c>
      <c r="B172">
        <v>10008</v>
      </c>
      <c r="C172">
        <f t="shared" si="14"/>
        <v>20710.800000000003</v>
      </c>
      <c r="D172">
        <f t="shared" si="10"/>
        <v>15533.099999999999</v>
      </c>
      <c r="E172">
        <f t="shared" si="11"/>
        <v>7766.5499999999993</v>
      </c>
      <c r="F172">
        <f t="shared" si="12"/>
        <v>2588.8500000000004</v>
      </c>
      <c r="G172">
        <f t="shared" si="13"/>
        <v>5177.7000000000007</v>
      </c>
      <c r="H172">
        <v>51777</v>
      </c>
      <c r="I172">
        <v>0</v>
      </c>
      <c r="J172">
        <v>14</v>
      </c>
      <c r="K172" t="s">
        <v>92</v>
      </c>
      <c r="L172" t="s">
        <v>134</v>
      </c>
      <c r="M172">
        <v>6070</v>
      </c>
      <c r="N172" s="1">
        <v>32273</v>
      </c>
      <c r="P172" t="s">
        <v>64</v>
      </c>
      <c r="Q172" t="s">
        <v>41</v>
      </c>
      <c r="R172" t="s">
        <v>42</v>
      </c>
      <c r="S172" t="s">
        <v>96</v>
      </c>
      <c r="T172" t="s">
        <v>87</v>
      </c>
      <c r="U172" s="1">
        <v>40817</v>
      </c>
      <c r="W172" t="s">
        <v>45</v>
      </c>
      <c r="X172" t="s">
        <v>46</v>
      </c>
      <c r="Y172" t="s">
        <v>57</v>
      </c>
      <c r="Z172" t="s">
        <v>186</v>
      </c>
      <c r="AA172">
        <v>6</v>
      </c>
      <c r="AB172" t="s">
        <v>89</v>
      </c>
      <c r="AC172" t="s">
        <v>50</v>
      </c>
      <c r="AD172">
        <v>4.6399999999999997</v>
      </c>
      <c r="AE172">
        <v>4</v>
      </c>
      <c r="AF172">
        <v>5</v>
      </c>
      <c r="AG172" t="s">
        <v>90</v>
      </c>
      <c r="AH172">
        <v>0</v>
      </c>
      <c r="AI172">
        <v>14</v>
      </c>
    </row>
    <row r="173" spans="1:35" x14ac:dyDescent="0.35">
      <c r="A173" t="s">
        <v>370</v>
      </c>
      <c r="B173">
        <v>10096</v>
      </c>
      <c r="C173">
        <f t="shared" si="14"/>
        <v>26894.800000000003</v>
      </c>
      <c r="D173">
        <f t="shared" si="10"/>
        <v>20171.099999999999</v>
      </c>
      <c r="E173">
        <f t="shared" si="11"/>
        <v>10085.549999999999</v>
      </c>
      <c r="F173">
        <f t="shared" si="12"/>
        <v>3361.8500000000004</v>
      </c>
      <c r="G173">
        <f t="shared" si="13"/>
        <v>6723.7000000000007</v>
      </c>
      <c r="H173">
        <v>67237</v>
      </c>
      <c r="I173">
        <v>1</v>
      </c>
      <c r="J173">
        <v>20</v>
      </c>
      <c r="K173" t="s">
        <v>63</v>
      </c>
      <c r="L173" t="s">
        <v>39</v>
      </c>
      <c r="M173">
        <v>2122</v>
      </c>
      <c r="N173" s="1">
        <v>28014</v>
      </c>
      <c r="P173" t="s">
        <v>64</v>
      </c>
      <c r="Q173" t="s">
        <v>82</v>
      </c>
      <c r="R173" t="s">
        <v>42</v>
      </c>
      <c r="S173" t="s">
        <v>43</v>
      </c>
      <c r="T173" t="s">
        <v>44</v>
      </c>
      <c r="U173" s="1">
        <v>41493</v>
      </c>
      <c r="V173" s="1">
        <v>42410</v>
      </c>
      <c r="W173" t="s">
        <v>218</v>
      </c>
      <c r="X173" t="s">
        <v>56</v>
      </c>
      <c r="Y173" t="s">
        <v>47</v>
      </c>
      <c r="Z173" t="s">
        <v>48</v>
      </c>
      <c r="AA173">
        <v>22</v>
      </c>
      <c r="AB173" t="s">
        <v>49</v>
      </c>
      <c r="AC173" t="s">
        <v>60</v>
      </c>
      <c r="AD173">
        <v>4.6500000000000004</v>
      </c>
      <c r="AE173">
        <v>4</v>
      </c>
      <c r="AF173">
        <v>0</v>
      </c>
      <c r="AG173" s="1">
        <v>42649</v>
      </c>
      <c r="AH173">
        <v>0</v>
      </c>
      <c r="AI173">
        <v>15</v>
      </c>
    </row>
    <row r="174" spans="1:35" x14ac:dyDescent="0.35">
      <c r="A174" t="s">
        <v>371</v>
      </c>
      <c r="B174">
        <v>10035</v>
      </c>
      <c r="C174">
        <f t="shared" si="14"/>
        <v>29332</v>
      </c>
      <c r="D174">
        <f t="shared" si="10"/>
        <v>21999</v>
      </c>
      <c r="E174">
        <f t="shared" si="11"/>
        <v>10999.5</v>
      </c>
      <c r="F174">
        <f t="shared" si="12"/>
        <v>3666.5</v>
      </c>
      <c r="G174">
        <f t="shared" si="13"/>
        <v>7333</v>
      </c>
      <c r="H174">
        <v>73330</v>
      </c>
      <c r="I174">
        <v>0</v>
      </c>
      <c r="J174">
        <v>20</v>
      </c>
      <c r="K174" t="s">
        <v>63</v>
      </c>
      <c r="L174" t="s">
        <v>39</v>
      </c>
      <c r="M174">
        <v>2324</v>
      </c>
      <c r="N174" s="1">
        <v>29835</v>
      </c>
      <c r="P174" t="s">
        <v>64</v>
      </c>
      <c r="Q174" t="s">
        <v>41</v>
      </c>
      <c r="R174" t="s">
        <v>42</v>
      </c>
      <c r="S174" t="s">
        <v>43</v>
      </c>
      <c r="T174" t="s">
        <v>87</v>
      </c>
      <c r="U174" s="1">
        <v>41493</v>
      </c>
      <c r="W174" t="s">
        <v>45</v>
      </c>
      <c r="X174" t="s">
        <v>46</v>
      </c>
      <c r="Y174" t="s">
        <v>47</v>
      </c>
      <c r="Z174" t="s">
        <v>69</v>
      </c>
      <c r="AA174">
        <v>16</v>
      </c>
      <c r="AB174" t="s">
        <v>59</v>
      </c>
      <c r="AC174" t="s">
        <v>50</v>
      </c>
      <c r="AD174">
        <v>4.2</v>
      </c>
      <c r="AE174">
        <v>4</v>
      </c>
      <c r="AF174">
        <v>0</v>
      </c>
      <c r="AG174" s="1">
        <v>43801</v>
      </c>
      <c r="AH174">
        <v>0</v>
      </c>
      <c r="AI174">
        <v>19</v>
      </c>
    </row>
    <row r="175" spans="1:35" x14ac:dyDescent="0.35">
      <c r="A175" t="s">
        <v>372</v>
      </c>
      <c r="B175">
        <v>10057</v>
      </c>
      <c r="C175">
        <f t="shared" si="14"/>
        <v>20822.800000000003</v>
      </c>
      <c r="D175">
        <f t="shared" si="10"/>
        <v>15617.099999999999</v>
      </c>
      <c r="E175">
        <f t="shared" si="11"/>
        <v>7808.5499999999993</v>
      </c>
      <c r="F175">
        <f t="shared" si="12"/>
        <v>2602.8500000000004</v>
      </c>
      <c r="G175">
        <f t="shared" si="13"/>
        <v>5205.7000000000007</v>
      </c>
      <c r="H175">
        <v>52057</v>
      </c>
      <c r="I175">
        <v>0</v>
      </c>
      <c r="J175">
        <v>19</v>
      </c>
      <c r="K175" t="s">
        <v>38</v>
      </c>
      <c r="L175" t="s">
        <v>39</v>
      </c>
      <c r="M175">
        <v>2122</v>
      </c>
      <c r="N175" s="1">
        <v>28740</v>
      </c>
      <c r="P175" t="s">
        <v>64</v>
      </c>
      <c r="Q175" t="s">
        <v>54</v>
      </c>
      <c r="R175" t="s">
        <v>42</v>
      </c>
      <c r="S175" t="s">
        <v>43</v>
      </c>
      <c r="T175" t="s">
        <v>87</v>
      </c>
      <c r="U175" s="1">
        <v>42410</v>
      </c>
      <c r="W175" t="s">
        <v>45</v>
      </c>
      <c r="X175" t="s">
        <v>46</v>
      </c>
      <c r="Y175" t="s">
        <v>47</v>
      </c>
      <c r="Z175" t="s">
        <v>69</v>
      </c>
      <c r="AA175">
        <v>16</v>
      </c>
      <c r="AB175" t="s">
        <v>227</v>
      </c>
      <c r="AC175" t="s">
        <v>60</v>
      </c>
      <c r="AD175">
        <v>5</v>
      </c>
      <c r="AE175">
        <v>3</v>
      </c>
      <c r="AF175">
        <v>0</v>
      </c>
      <c r="AG175" t="s">
        <v>223</v>
      </c>
      <c r="AH175">
        <v>0</v>
      </c>
      <c r="AI175">
        <v>6</v>
      </c>
    </row>
    <row r="176" spans="1:35" x14ac:dyDescent="0.35">
      <c r="A176" t="s">
        <v>373</v>
      </c>
      <c r="B176">
        <v>10004</v>
      </c>
      <c r="C176">
        <f t="shared" si="14"/>
        <v>18973.600000000002</v>
      </c>
      <c r="D176">
        <f t="shared" si="10"/>
        <v>14230.199999999999</v>
      </c>
      <c r="E176">
        <f t="shared" si="11"/>
        <v>7115.0999999999995</v>
      </c>
      <c r="F176">
        <f t="shared" si="12"/>
        <v>2371.7000000000003</v>
      </c>
      <c r="G176">
        <f t="shared" si="13"/>
        <v>4743.4000000000005</v>
      </c>
      <c r="H176">
        <v>47434</v>
      </c>
      <c r="I176">
        <v>1</v>
      </c>
      <c r="J176">
        <v>19</v>
      </c>
      <c r="K176" t="s">
        <v>38</v>
      </c>
      <c r="L176" t="s">
        <v>39</v>
      </c>
      <c r="M176">
        <v>1844</v>
      </c>
      <c r="N176" s="1">
        <v>27645</v>
      </c>
      <c r="P176" t="s">
        <v>64</v>
      </c>
      <c r="Q176" t="s">
        <v>41</v>
      </c>
      <c r="R176" t="s">
        <v>42</v>
      </c>
      <c r="S176" t="s">
        <v>96</v>
      </c>
      <c r="T176" t="s">
        <v>87</v>
      </c>
      <c r="U176" s="1">
        <v>40735</v>
      </c>
      <c r="V176" s="1">
        <v>42679</v>
      </c>
      <c r="W176" t="s">
        <v>97</v>
      </c>
      <c r="X176" t="s">
        <v>56</v>
      </c>
      <c r="Y176" t="s">
        <v>47</v>
      </c>
      <c r="Z176" t="s">
        <v>73</v>
      </c>
      <c r="AA176">
        <v>39</v>
      </c>
      <c r="AB176" t="s">
        <v>89</v>
      </c>
      <c r="AC176" t="s">
        <v>50</v>
      </c>
      <c r="AD176">
        <v>5</v>
      </c>
      <c r="AE176">
        <v>4</v>
      </c>
      <c r="AF176">
        <v>0</v>
      </c>
      <c r="AG176" s="1">
        <v>42037</v>
      </c>
      <c r="AH176">
        <v>0</v>
      </c>
      <c r="AI176">
        <v>17</v>
      </c>
    </row>
    <row r="177" spans="1:35" x14ac:dyDescent="0.35">
      <c r="A177" t="s">
        <v>374</v>
      </c>
      <c r="B177">
        <v>10191</v>
      </c>
      <c r="C177">
        <f t="shared" si="14"/>
        <v>21115.200000000001</v>
      </c>
      <c r="D177">
        <f t="shared" si="10"/>
        <v>15836.4</v>
      </c>
      <c r="E177">
        <f t="shared" si="11"/>
        <v>7918.2</v>
      </c>
      <c r="F177">
        <f t="shared" si="12"/>
        <v>2639.4</v>
      </c>
      <c r="G177">
        <f t="shared" si="13"/>
        <v>5278.8</v>
      </c>
      <c r="H177">
        <v>52788</v>
      </c>
      <c r="I177">
        <v>1</v>
      </c>
      <c r="J177">
        <v>19</v>
      </c>
      <c r="K177" t="s">
        <v>38</v>
      </c>
      <c r="L177" t="s">
        <v>39</v>
      </c>
      <c r="M177">
        <v>1938</v>
      </c>
      <c r="N177" s="1">
        <v>26553</v>
      </c>
      <c r="P177" t="s">
        <v>40</v>
      </c>
      <c r="Q177" t="s">
        <v>82</v>
      </c>
      <c r="R177" t="s">
        <v>42</v>
      </c>
      <c r="S177" t="s">
        <v>43</v>
      </c>
      <c r="T177" t="s">
        <v>44</v>
      </c>
      <c r="U177" s="1">
        <v>40736</v>
      </c>
      <c r="V177" s="1">
        <v>42528</v>
      </c>
      <c r="W177" t="s">
        <v>65</v>
      </c>
      <c r="X177" t="s">
        <v>56</v>
      </c>
      <c r="Y177" t="s">
        <v>47</v>
      </c>
      <c r="Z177" t="s">
        <v>76</v>
      </c>
      <c r="AA177">
        <v>11</v>
      </c>
      <c r="AB177" t="s">
        <v>59</v>
      </c>
      <c r="AC177" t="s">
        <v>60</v>
      </c>
      <c r="AD177">
        <v>3.08</v>
      </c>
      <c r="AE177">
        <v>4</v>
      </c>
      <c r="AF177">
        <v>0</v>
      </c>
      <c r="AG177" s="1">
        <v>42739</v>
      </c>
      <c r="AH177">
        <v>0</v>
      </c>
      <c r="AI177">
        <v>18</v>
      </c>
    </row>
    <row r="178" spans="1:35" x14ac:dyDescent="0.35">
      <c r="A178" t="s">
        <v>375</v>
      </c>
      <c r="B178">
        <v>10219</v>
      </c>
      <c r="C178">
        <f t="shared" si="14"/>
        <v>18158</v>
      </c>
      <c r="D178">
        <f t="shared" si="10"/>
        <v>13618.5</v>
      </c>
      <c r="E178">
        <f t="shared" si="11"/>
        <v>6809.25</v>
      </c>
      <c r="F178">
        <f t="shared" si="12"/>
        <v>2269.75</v>
      </c>
      <c r="G178">
        <f t="shared" si="13"/>
        <v>4539.5</v>
      </c>
      <c r="H178">
        <v>45395</v>
      </c>
      <c r="I178">
        <v>0</v>
      </c>
      <c r="J178">
        <v>19</v>
      </c>
      <c r="K178" t="s">
        <v>38</v>
      </c>
      <c r="L178" t="s">
        <v>39</v>
      </c>
      <c r="M178">
        <v>2189</v>
      </c>
      <c r="N178" s="1">
        <v>31600</v>
      </c>
      <c r="P178" t="s">
        <v>64</v>
      </c>
      <c r="Q178" t="s">
        <v>41</v>
      </c>
      <c r="R178" t="s">
        <v>42</v>
      </c>
      <c r="S178" t="s">
        <v>43</v>
      </c>
      <c r="T178" t="s">
        <v>44</v>
      </c>
      <c r="U178" s="1">
        <v>41791</v>
      </c>
      <c r="W178" t="s">
        <v>45</v>
      </c>
      <c r="X178" t="s">
        <v>46</v>
      </c>
      <c r="Y178" t="s">
        <v>47</v>
      </c>
      <c r="Z178" t="s">
        <v>83</v>
      </c>
      <c r="AA178">
        <v>19</v>
      </c>
      <c r="AB178" t="s">
        <v>49</v>
      </c>
      <c r="AC178" t="s">
        <v>60</v>
      </c>
      <c r="AD178">
        <v>4.5999999999999996</v>
      </c>
      <c r="AE178">
        <v>4</v>
      </c>
      <c r="AF178">
        <v>0</v>
      </c>
      <c r="AG178" t="s">
        <v>272</v>
      </c>
      <c r="AH178">
        <v>0</v>
      </c>
      <c r="AI178">
        <v>14</v>
      </c>
    </row>
    <row r="179" spans="1:35" x14ac:dyDescent="0.35">
      <c r="A179" t="s">
        <v>376</v>
      </c>
      <c r="B179">
        <v>10077</v>
      </c>
      <c r="C179">
        <f t="shared" si="14"/>
        <v>24954</v>
      </c>
      <c r="D179">
        <f t="shared" si="10"/>
        <v>18715.5</v>
      </c>
      <c r="E179">
        <f t="shared" si="11"/>
        <v>9357.75</v>
      </c>
      <c r="F179">
        <f t="shared" si="12"/>
        <v>3119.25</v>
      </c>
      <c r="G179">
        <f t="shared" si="13"/>
        <v>6238.5</v>
      </c>
      <c r="H179">
        <v>62385</v>
      </c>
      <c r="I179">
        <v>0</v>
      </c>
      <c r="J179">
        <v>20</v>
      </c>
      <c r="K179" t="s">
        <v>63</v>
      </c>
      <c r="L179" t="s">
        <v>39</v>
      </c>
      <c r="M179">
        <v>2324</v>
      </c>
      <c r="N179" s="1">
        <v>27221</v>
      </c>
      <c r="P179" t="s">
        <v>64</v>
      </c>
      <c r="Q179" t="s">
        <v>54</v>
      </c>
      <c r="R179" t="s">
        <v>42</v>
      </c>
      <c r="S179" t="s">
        <v>43</v>
      </c>
      <c r="T179" t="s">
        <v>44</v>
      </c>
      <c r="U179" s="1">
        <v>42679</v>
      </c>
      <c r="W179" t="s">
        <v>45</v>
      </c>
      <c r="X179" t="s">
        <v>46</v>
      </c>
      <c r="Y179" t="s">
        <v>47</v>
      </c>
      <c r="Z179" t="s">
        <v>73</v>
      </c>
      <c r="AB179" t="s">
        <v>49</v>
      </c>
      <c r="AC179" t="s">
        <v>60</v>
      </c>
      <c r="AD179">
        <v>5</v>
      </c>
      <c r="AE179">
        <v>3</v>
      </c>
      <c r="AF179">
        <v>0</v>
      </c>
      <c r="AG179" t="s">
        <v>152</v>
      </c>
      <c r="AH179">
        <v>0</v>
      </c>
      <c r="AI179">
        <v>4</v>
      </c>
    </row>
    <row r="180" spans="1:35" x14ac:dyDescent="0.35">
      <c r="A180" t="s">
        <v>377</v>
      </c>
      <c r="B180">
        <v>10073</v>
      </c>
      <c r="C180">
        <f t="shared" si="14"/>
        <v>27362.800000000003</v>
      </c>
      <c r="D180">
        <f t="shared" si="10"/>
        <v>20522.099999999999</v>
      </c>
      <c r="E180">
        <f t="shared" si="11"/>
        <v>10261.049999999999</v>
      </c>
      <c r="F180">
        <f t="shared" si="12"/>
        <v>3420.3500000000004</v>
      </c>
      <c r="G180">
        <f t="shared" si="13"/>
        <v>6840.7000000000007</v>
      </c>
      <c r="H180">
        <v>68407</v>
      </c>
      <c r="I180">
        <v>1</v>
      </c>
      <c r="J180">
        <v>20</v>
      </c>
      <c r="K180" t="s">
        <v>63</v>
      </c>
      <c r="L180" t="s">
        <v>39</v>
      </c>
      <c r="M180">
        <v>2176</v>
      </c>
      <c r="N180" s="1">
        <v>31697</v>
      </c>
      <c r="P180" t="s">
        <v>64</v>
      </c>
      <c r="Q180" t="s">
        <v>54</v>
      </c>
      <c r="R180" t="s">
        <v>42</v>
      </c>
      <c r="S180" t="s">
        <v>43</v>
      </c>
      <c r="T180" t="s">
        <v>106</v>
      </c>
      <c r="U180" s="1">
        <v>40670</v>
      </c>
      <c r="V180" s="1">
        <v>41589</v>
      </c>
      <c r="W180" t="s">
        <v>97</v>
      </c>
      <c r="X180" t="s">
        <v>56</v>
      </c>
      <c r="Y180" t="s">
        <v>47</v>
      </c>
      <c r="Z180" t="s">
        <v>76</v>
      </c>
      <c r="AA180">
        <v>11</v>
      </c>
      <c r="AB180" t="s">
        <v>49</v>
      </c>
      <c r="AC180" t="s">
        <v>60</v>
      </c>
      <c r="AD180">
        <v>5</v>
      </c>
      <c r="AE180">
        <v>4</v>
      </c>
      <c r="AF180">
        <v>0</v>
      </c>
      <c r="AG180" s="1">
        <v>40946</v>
      </c>
      <c r="AH180">
        <v>0</v>
      </c>
      <c r="AI180">
        <v>16</v>
      </c>
    </row>
    <row r="181" spans="1:35" x14ac:dyDescent="0.35">
      <c r="A181" t="s">
        <v>378</v>
      </c>
      <c r="B181">
        <v>10279</v>
      </c>
      <c r="C181">
        <f t="shared" si="14"/>
        <v>24539.600000000002</v>
      </c>
      <c r="D181">
        <f t="shared" si="10"/>
        <v>18404.7</v>
      </c>
      <c r="E181">
        <f t="shared" si="11"/>
        <v>9202.35</v>
      </c>
      <c r="F181">
        <f t="shared" si="12"/>
        <v>3067.4500000000003</v>
      </c>
      <c r="G181">
        <f t="shared" si="13"/>
        <v>6134.9000000000005</v>
      </c>
      <c r="H181">
        <v>61349</v>
      </c>
      <c r="I181">
        <v>0</v>
      </c>
      <c r="J181">
        <v>19</v>
      </c>
      <c r="K181" t="s">
        <v>38</v>
      </c>
      <c r="L181" t="s">
        <v>39</v>
      </c>
      <c r="M181">
        <v>2451</v>
      </c>
      <c r="N181" s="1">
        <v>27221</v>
      </c>
      <c r="P181" t="s">
        <v>64</v>
      </c>
      <c r="Q181" t="s">
        <v>54</v>
      </c>
      <c r="R181" t="s">
        <v>42</v>
      </c>
      <c r="S181" t="s">
        <v>43</v>
      </c>
      <c r="T181" t="s">
        <v>44</v>
      </c>
      <c r="U181" s="1">
        <v>41589</v>
      </c>
      <c r="W181" t="s">
        <v>45</v>
      </c>
      <c r="X181" t="s">
        <v>46</v>
      </c>
      <c r="Y181" t="s">
        <v>47</v>
      </c>
      <c r="Z181" t="s">
        <v>88</v>
      </c>
      <c r="AA181">
        <v>12</v>
      </c>
      <c r="AB181" t="s">
        <v>49</v>
      </c>
      <c r="AC181" t="s">
        <v>60</v>
      </c>
      <c r="AD181">
        <v>4.0999999999999996</v>
      </c>
      <c r="AE181">
        <v>3</v>
      </c>
      <c r="AF181">
        <v>0</v>
      </c>
      <c r="AG181" t="s">
        <v>198</v>
      </c>
      <c r="AH181">
        <v>0</v>
      </c>
      <c r="AI181">
        <v>11</v>
      </c>
    </row>
    <row r="182" spans="1:35" x14ac:dyDescent="0.35">
      <c r="A182" t="s">
        <v>379</v>
      </c>
      <c r="B182">
        <v>10110</v>
      </c>
      <c r="C182">
        <f t="shared" si="14"/>
        <v>42275.200000000004</v>
      </c>
      <c r="D182">
        <f t="shared" si="10"/>
        <v>31706.399999999998</v>
      </c>
      <c r="E182">
        <f t="shared" si="11"/>
        <v>15853.199999999999</v>
      </c>
      <c r="F182">
        <f t="shared" si="12"/>
        <v>5284.4000000000005</v>
      </c>
      <c r="G182">
        <f t="shared" si="13"/>
        <v>10568.800000000001</v>
      </c>
      <c r="H182">
        <v>105688</v>
      </c>
      <c r="I182">
        <v>0</v>
      </c>
      <c r="J182">
        <v>24</v>
      </c>
      <c r="K182" t="s">
        <v>78</v>
      </c>
      <c r="L182" t="s">
        <v>39</v>
      </c>
      <c r="M182">
        <v>2135</v>
      </c>
      <c r="N182" s="1">
        <v>31969</v>
      </c>
      <c r="P182" t="s">
        <v>64</v>
      </c>
      <c r="Q182" t="s">
        <v>41</v>
      </c>
      <c r="R182" t="s">
        <v>42</v>
      </c>
      <c r="S182" t="s">
        <v>43</v>
      </c>
      <c r="T182" t="s">
        <v>123</v>
      </c>
      <c r="U182" s="1">
        <v>41589</v>
      </c>
      <c r="W182" t="s">
        <v>45</v>
      </c>
      <c r="X182" t="s">
        <v>46</v>
      </c>
      <c r="Y182" t="s">
        <v>79</v>
      </c>
      <c r="Z182" t="s">
        <v>80</v>
      </c>
      <c r="AA182">
        <v>10</v>
      </c>
      <c r="AB182" t="s">
        <v>74</v>
      </c>
      <c r="AC182" t="s">
        <v>60</v>
      </c>
      <c r="AD182">
        <v>4.5</v>
      </c>
      <c r="AE182">
        <v>5</v>
      </c>
      <c r="AF182">
        <v>4</v>
      </c>
      <c r="AG182" t="s">
        <v>115</v>
      </c>
      <c r="AH182">
        <v>0</v>
      </c>
      <c r="AI182">
        <v>14</v>
      </c>
    </row>
    <row r="183" spans="1:35" x14ac:dyDescent="0.35">
      <c r="A183" t="s">
        <v>380</v>
      </c>
      <c r="B183">
        <v>10053</v>
      </c>
      <c r="C183">
        <f t="shared" si="14"/>
        <v>21652.800000000003</v>
      </c>
      <c r="D183">
        <f t="shared" si="10"/>
        <v>16239.599999999999</v>
      </c>
      <c r="E183">
        <f t="shared" si="11"/>
        <v>8119.7999999999993</v>
      </c>
      <c r="F183">
        <f t="shared" si="12"/>
        <v>2706.6000000000004</v>
      </c>
      <c r="G183">
        <f t="shared" si="13"/>
        <v>5413.2000000000007</v>
      </c>
      <c r="H183">
        <v>54132</v>
      </c>
      <c r="I183">
        <v>0</v>
      </c>
      <c r="J183">
        <v>19</v>
      </c>
      <c r="K183" t="s">
        <v>38</v>
      </c>
      <c r="L183" t="s">
        <v>39</v>
      </c>
      <c r="M183">
        <v>2330</v>
      </c>
      <c r="N183" s="1">
        <v>27645</v>
      </c>
      <c r="P183" t="s">
        <v>64</v>
      </c>
      <c r="Q183" t="s">
        <v>54</v>
      </c>
      <c r="R183" t="s">
        <v>42</v>
      </c>
      <c r="S183" t="s">
        <v>43</v>
      </c>
      <c r="T183" t="s">
        <v>44</v>
      </c>
      <c r="U183" s="1">
        <v>40670</v>
      </c>
      <c r="W183" t="s">
        <v>45</v>
      </c>
      <c r="X183" t="s">
        <v>46</v>
      </c>
      <c r="Y183" t="s">
        <v>47</v>
      </c>
      <c r="Z183" t="s">
        <v>98</v>
      </c>
      <c r="AA183">
        <v>14</v>
      </c>
      <c r="AB183" t="s">
        <v>59</v>
      </c>
      <c r="AC183" t="s">
        <v>60</v>
      </c>
      <c r="AD183">
        <v>5</v>
      </c>
      <c r="AE183">
        <v>4</v>
      </c>
      <c r="AF183">
        <v>0</v>
      </c>
      <c r="AG183" s="1">
        <v>43739</v>
      </c>
      <c r="AH183">
        <v>0</v>
      </c>
      <c r="AI183">
        <v>8</v>
      </c>
    </row>
    <row r="184" spans="1:35" x14ac:dyDescent="0.35">
      <c r="A184" t="s">
        <v>381</v>
      </c>
      <c r="B184">
        <v>10076</v>
      </c>
      <c r="C184">
        <f t="shared" si="14"/>
        <v>22126</v>
      </c>
      <c r="D184">
        <f t="shared" si="10"/>
        <v>16594.5</v>
      </c>
      <c r="E184">
        <f t="shared" si="11"/>
        <v>8297.25</v>
      </c>
      <c r="F184">
        <f t="shared" si="12"/>
        <v>2765.75</v>
      </c>
      <c r="G184">
        <f t="shared" si="13"/>
        <v>5531.5</v>
      </c>
      <c r="H184">
        <v>55315</v>
      </c>
      <c r="I184">
        <v>0</v>
      </c>
      <c r="J184">
        <v>20</v>
      </c>
      <c r="K184" t="s">
        <v>63</v>
      </c>
      <c r="L184" t="s">
        <v>39</v>
      </c>
      <c r="M184">
        <v>2149</v>
      </c>
      <c r="N184" s="1">
        <v>26553</v>
      </c>
      <c r="P184" t="s">
        <v>64</v>
      </c>
      <c r="Q184" t="s">
        <v>41</v>
      </c>
      <c r="R184" t="s">
        <v>42</v>
      </c>
      <c r="S184" t="s">
        <v>43</v>
      </c>
      <c r="T184" t="s">
        <v>87</v>
      </c>
      <c r="U184" s="1">
        <v>41589</v>
      </c>
      <c r="W184" t="s">
        <v>45</v>
      </c>
      <c r="X184" t="s">
        <v>46</v>
      </c>
      <c r="Y184" t="s">
        <v>47</v>
      </c>
      <c r="Z184" t="s">
        <v>83</v>
      </c>
      <c r="AA184">
        <v>19</v>
      </c>
      <c r="AB184" t="s">
        <v>49</v>
      </c>
      <c r="AC184" t="s">
        <v>60</v>
      </c>
      <c r="AD184">
        <v>5</v>
      </c>
      <c r="AE184">
        <v>5</v>
      </c>
      <c r="AF184">
        <v>0</v>
      </c>
      <c r="AG184" s="1">
        <v>43648</v>
      </c>
      <c r="AH184">
        <v>0</v>
      </c>
      <c r="AI184">
        <v>16</v>
      </c>
    </row>
    <row r="185" spans="1:35" x14ac:dyDescent="0.35">
      <c r="A185" t="s">
        <v>382</v>
      </c>
      <c r="B185">
        <v>10145</v>
      </c>
      <c r="C185">
        <f t="shared" si="14"/>
        <v>25124</v>
      </c>
      <c r="D185">
        <f t="shared" si="10"/>
        <v>18843</v>
      </c>
      <c r="E185">
        <f t="shared" si="11"/>
        <v>9421.5</v>
      </c>
      <c r="F185">
        <f t="shared" si="12"/>
        <v>3140.5</v>
      </c>
      <c r="G185">
        <f t="shared" si="13"/>
        <v>6281</v>
      </c>
      <c r="H185">
        <v>62810</v>
      </c>
      <c r="I185">
        <v>0</v>
      </c>
      <c r="J185">
        <v>19</v>
      </c>
      <c r="K185" t="s">
        <v>38</v>
      </c>
      <c r="L185" t="s">
        <v>39</v>
      </c>
      <c r="M185">
        <v>2184</v>
      </c>
      <c r="N185" s="1">
        <v>31959</v>
      </c>
      <c r="P185" t="s">
        <v>64</v>
      </c>
      <c r="Q185" t="s">
        <v>54</v>
      </c>
      <c r="R185" t="s">
        <v>42</v>
      </c>
      <c r="S185" t="s">
        <v>43</v>
      </c>
      <c r="T185" t="s">
        <v>87</v>
      </c>
      <c r="U185" s="1">
        <v>41456</v>
      </c>
      <c r="W185" t="s">
        <v>45</v>
      </c>
      <c r="X185" t="s">
        <v>46</v>
      </c>
      <c r="Y185" t="s">
        <v>47</v>
      </c>
      <c r="Z185" t="s">
        <v>66</v>
      </c>
      <c r="AA185">
        <v>20</v>
      </c>
      <c r="AB185" t="s">
        <v>129</v>
      </c>
      <c r="AC185" t="s">
        <v>60</v>
      </c>
      <c r="AD185">
        <v>3.93</v>
      </c>
      <c r="AE185">
        <v>3</v>
      </c>
      <c r="AF185">
        <v>0</v>
      </c>
      <c r="AG185" t="s">
        <v>167</v>
      </c>
      <c r="AH185">
        <v>0</v>
      </c>
      <c r="AI185">
        <v>20</v>
      </c>
    </row>
    <row r="186" spans="1:35" x14ac:dyDescent="0.35">
      <c r="A186" t="s">
        <v>383</v>
      </c>
      <c r="B186">
        <v>10202</v>
      </c>
      <c r="C186">
        <f t="shared" si="14"/>
        <v>25316.400000000001</v>
      </c>
      <c r="D186">
        <f t="shared" si="10"/>
        <v>18987.3</v>
      </c>
      <c r="E186">
        <f t="shared" si="11"/>
        <v>9493.65</v>
      </c>
      <c r="F186">
        <f t="shared" si="12"/>
        <v>3164.55</v>
      </c>
      <c r="G186">
        <f t="shared" si="13"/>
        <v>6329.1</v>
      </c>
      <c r="H186">
        <v>63291</v>
      </c>
      <c r="I186">
        <v>0</v>
      </c>
      <c r="J186">
        <v>3</v>
      </c>
      <c r="K186" t="s">
        <v>154</v>
      </c>
      <c r="L186" t="s">
        <v>104</v>
      </c>
      <c r="M186">
        <v>78789</v>
      </c>
      <c r="N186" s="1">
        <v>30688</v>
      </c>
      <c r="P186" t="s">
        <v>40</v>
      </c>
      <c r="Q186" t="s">
        <v>54</v>
      </c>
      <c r="R186" t="s">
        <v>42</v>
      </c>
      <c r="S186" t="s">
        <v>43</v>
      </c>
      <c r="T186" t="s">
        <v>106</v>
      </c>
      <c r="U186" s="1">
        <v>42528</v>
      </c>
      <c r="W186" t="s">
        <v>45</v>
      </c>
      <c r="X186" t="s">
        <v>46</v>
      </c>
      <c r="Y186" t="s">
        <v>156</v>
      </c>
      <c r="Z186" t="s">
        <v>179</v>
      </c>
      <c r="AA186">
        <v>21</v>
      </c>
      <c r="AB186" t="s">
        <v>227</v>
      </c>
      <c r="AC186" t="s">
        <v>60</v>
      </c>
      <c r="AD186">
        <v>3.4</v>
      </c>
      <c r="AE186">
        <v>4</v>
      </c>
      <c r="AF186">
        <v>0</v>
      </c>
      <c r="AG186" t="s">
        <v>228</v>
      </c>
      <c r="AH186">
        <v>0</v>
      </c>
      <c r="AI186">
        <v>7</v>
      </c>
    </row>
    <row r="187" spans="1:35" x14ac:dyDescent="0.35">
      <c r="A187" t="s">
        <v>384</v>
      </c>
      <c r="B187">
        <v>10128</v>
      </c>
      <c r="C187">
        <f t="shared" si="14"/>
        <v>25063.600000000002</v>
      </c>
      <c r="D187">
        <f t="shared" si="10"/>
        <v>18797.7</v>
      </c>
      <c r="E187">
        <f t="shared" si="11"/>
        <v>9398.85</v>
      </c>
      <c r="F187">
        <f t="shared" si="12"/>
        <v>3132.9500000000003</v>
      </c>
      <c r="G187">
        <f t="shared" si="13"/>
        <v>6265.9000000000005</v>
      </c>
      <c r="H187">
        <v>62659</v>
      </c>
      <c r="I187">
        <v>1</v>
      </c>
      <c r="J187">
        <v>19</v>
      </c>
      <c r="K187" t="s">
        <v>38</v>
      </c>
      <c r="L187" t="s">
        <v>39</v>
      </c>
      <c r="M187">
        <v>1760</v>
      </c>
      <c r="N187" s="1">
        <v>24845</v>
      </c>
      <c r="P187" t="s">
        <v>64</v>
      </c>
      <c r="Q187" t="s">
        <v>41</v>
      </c>
      <c r="R187" t="s">
        <v>42</v>
      </c>
      <c r="S187" t="s">
        <v>43</v>
      </c>
      <c r="T187" t="s">
        <v>87</v>
      </c>
      <c r="U187" s="1">
        <v>40943</v>
      </c>
      <c r="V187" s="1">
        <v>42685</v>
      </c>
      <c r="W187" t="s">
        <v>97</v>
      </c>
      <c r="X187" t="s">
        <v>56</v>
      </c>
      <c r="Y187" t="s">
        <v>47</v>
      </c>
      <c r="Z187" t="s">
        <v>107</v>
      </c>
      <c r="AA187">
        <v>18</v>
      </c>
      <c r="AB187" t="s">
        <v>89</v>
      </c>
      <c r="AC187" t="s">
        <v>60</v>
      </c>
      <c r="AD187">
        <v>4.18</v>
      </c>
      <c r="AE187">
        <v>4</v>
      </c>
      <c r="AF187">
        <v>0</v>
      </c>
      <c r="AG187" s="1">
        <v>42492</v>
      </c>
      <c r="AH187">
        <v>0</v>
      </c>
      <c r="AI187">
        <v>17</v>
      </c>
    </row>
    <row r="188" spans="1:35" x14ac:dyDescent="0.35">
      <c r="A188" t="s">
        <v>385</v>
      </c>
      <c r="B188">
        <v>10068</v>
      </c>
      <c r="C188">
        <f t="shared" si="14"/>
        <v>22275.200000000001</v>
      </c>
      <c r="D188">
        <f t="shared" si="10"/>
        <v>16706.399999999998</v>
      </c>
      <c r="E188">
        <f t="shared" si="11"/>
        <v>8353.1999999999989</v>
      </c>
      <c r="F188">
        <f t="shared" si="12"/>
        <v>2784.4</v>
      </c>
      <c r="G188">
        <f t="shared" si="13"/>
        <v>5568.8</v>
      </c>
      <c r="H188">
        <v>55688</v>
      </c>
      <c r="I188">
        <v>0</v>
      </c>
      <c r="J188">
        <v>19</v>
      </c>
      <c r="K188" t="s">
        <v>38</v>
      </c>
      <c r="L188" t="s">
        <v>39</v>
      </c>
      <c r="M188">
        <v>2346</v>
      </c>
      <c r="N188" s="1">
        <v>27768</v>
      </c>
      <c r="P188" t="s">
        <v>64</v>
      </c>
      <c r="Q188" t="s">
        <v>41</v>
      </c>
      <c r="R188" t="s">
        <v>42</v>
      </c>
      <c r="S188" t="s">
        <v>43</v>
      </c>
      <c r="T188" t="s">
        <v>44</v>
      </c>
      <c r="U188" s="1">
        <v>41456</v>
      </c>
      <c r="W188" t="s">
        <v>45</v>
      </c>
      <c r="X188" t="s">
        <v>46</v>
      </c>
      <c r="Y188" t="s">
        <v>47</v>
      </c>
      <c r="Z188" t="s">
        <v>48</v>
      </c>
      <c r="AA188">
        <v>22</v>
      </c>
      <c r="AB188" t="s">
        <v>129</v>
      </c>
      <c r="AC188" t="s">
        <v>60</v>
      </c>
      <c r="AD188">
        <v>5</v>
      </c>
      <c r="AE188">
        <v>4</v>
      </c>
      <c r="AF188">
        <v>0</v>
      </c>
      <c r="AG188" t="s">
        <v>152</v>
      </c>
      <c r="AH188">
        <v>0</v>
      </c>
      <c r="AI188">
        <v>10</v>
      </c>
    </row>
    <row r="189" spans="1:35" x14ac:dyDescent="0.35">
      <c r="A189" t="s">
        <v>386</v>
      </c>
      <c r="B189">
        <v>10116</v>
      </c>
      <c r="C189">
        <f t="shared" si="14"/>
        <v>33466.800000000003</v>
      </c>
      <c r="D189">
        <f t="shared" si="10"/>
        <v>25100.1</v>
      </c>
      <c r="E189">
        <f t="shared" si="11"/>
        <v>12550.05</v>
      </c>
      <c r="F189">
        <f t="shared" si="12"/>
        <v>4183.3500000000004</v>
      </c>
      <c r="G189">
        <f t="shared" si="13"/>
        <v>8366.7000000000007</v>
      </c>
      <c r="H189">
        <v>83667</v>
      </c>
      <c r="I189">
        <v>0</v>
      </c>
      <c r="J189">
        <v>18</v>
      </c>
      <c r="K189" t="s">
        <v>141</v>
      </c>
      <c r="L189" t="s">
        <v>39</v>
      </c>
      <c r="M189">
        <v>2045</v>
      </c>
      <c r="N189" s="1">
        <v>29867</v>
      </c>
      <c r="P189" t="s">
        <v>40</v>
      </c>
      <c r="Q189" t="s">
        <v>41</v>
      </c>
      <c r="R189" t="s">
        <v>42</v>
      </c>
      <c r="S189" t="s">
        <v>387</v>
      </c>
      <c r="T189" t="s">
        <v>388</v>
      </c>
      <c r="U189" s="1">
        <v>42528</v>
      </c>
      <c r="W189" t="s">
        <v>45</v>
      </c>
      <c r="X189" t="s">
        <v>46</v>
      </c>
      <c r="Y189" t="s">
        <v>47</v>
      </c>
      <c r="Z189" t="s">
        <v>143</v>
      </c>
      <c r="AA189">
        <v>2</v>
      </c>
      <c r="AB189" t="s">
        <v>59</v>
      </c>
      <c r="AC189" t="s">
        <v>60</v>
      </c>
      <c r="AD189">
        <v>4.37</v>
      </c>
      <c r="AE189">
        <v>3</v>
      </c>
      <c r="AF189">
        <v>0</v>
      </c>
      <c r="AG189" t="s">
        <v>115</v>
      </c>
      <c r="AH189">
        <v>0</v>
      </c>
      <c r="AI189">
        <v>2</v>
      </c>
    </row>
    <row r="190" spans="1:35" x14ac:dyDescent="0.35">
      <c r="A190" t="s">
        <v>389</v>
      </c>
      <c r="B190">
        <v>10298</v>
      </c>
      <c r="C190">
        <f t="shared" si="14"/>
        <v>22320</v>
      </c>
      <c r="D190">
        <f t="shared" si="10"/>
        <v>16740</v>
      </c>
      <c r="E190">
        <f t="shared" si="11"/>
        <v>8370</v>
      </c>
      <c r="F190">
        <f t="shared" si="12"/>
        <v>2790</v>
      </c>
      <c r="G190">
        <f t="shared" si="13"/>
        <v>5580</v>
      </c>
      <c r="H190">
        <v>55800</v>
      </c>
      <c r="I190">
        <v>1</v>
      </c>
      <c r="J190">
        <v>20</v>
      </c>
      <c r="K190" t="s">
        <v>63</v>
      </c>
      <c r="L190" t="s">
        <v>39</v>
      </c>
      <c r="M190">
        <v>2472</v>
      </c>
      <c r="N190" s="1">
        <v>29868</v>
      </c>
      <c r="P190" t="s">
        <v>40</v>
      </c>
      <c r="Q190" t="s">
        <v>41</v>
      </c>
      <c r="R190" t="s">
        <v>42</v>
      </c>
      <c r="S190" t="s">
        <v>43</v>
      </c>
      <c r="T190" t="s">
        <v>44</v>
      </c>
      <c r="U190" s="1">
        <v>40943</v>
      </c>
      <c r="V190" s="1">
        <v>41738</v>
      </c>
      <c r="W190" t="s">
        <v>101</v>
      </c>
      <c r="X190" t="s">
        <v>56</v>
      </c>
      <c r="Y190" t="s">
        <v>47</v>
      </c>
      <c r="Z190" t="s">
        <v>88</v>
      </c>
      <c r="AA190">
        <v>12</v>
      </c>
      <c r="AB190" t="s">
        <v>49</v>
      </c>
      <c r="AC190" t="s">
        <v>216</v>
      </c>
      <c r="AD190">
        <v>3</v>
      </c>
      <c r="AE190">
        <v>2</v>
      </c>
      <c r="AF190">
        <v>0</v>
      </c>
      <c r="AG190" t="s">
        <v>390</v>
      </c>
      <c r="AH190">
        <v>6</v>
      </c>
      <c r="AI190">
        <v>6</v>
      </c>
    </row>
    <row r="191" spans="1:35" x14ac:dyDescent="0.35">
      <c r="A191" t="s">
        <v>391</v>
      </c>
      <c r="B191">
        <v>10213</v>
      </c>
      <c r="C191">
        <f t="shared" si="14"/>
        <v>23282.800000000003</v>
      </c>
      <c r="D191">
        <f t="shared" si="10"/>
        <v>17462.099999999999</v>
      </c>
      <c r="E191">
        <f t="shared" si="11"/>
        <v>8731.0499999999993</v>
      </c>
      <c r="F191">
        <f t="shared" si="12"/>
        <v>2910.3500000000004</v>
      </c>
      <c r="G191">
        <f t="shared" si="13"/>
        <v>5820.7000000000007</v>
      </c>
      <c r="H191">
        <v>58207</v>
      </c>
      <c r="I191">
        <v>0</v>
      </c>
      <c r="J191">
        <v>20</v>
      </c>
      <c r="K191" t="s">
        <v>63</v>
      </c>
      <c r="L191" t="s">
        <v>39</v>
      </c>
      <c r="M191">
        <v>1450</v>
      </c>
      <c r="N191" s="1">
        <v>34982</v>
      </c>
      <c r="P191" t="s">
        <v>40</v>
      </c>
      <c r="Q191" t="s">
        <v>54</v>
      </c>
      <c r="R191" t="s">
        <v>42</v>
      </c>
      <c r="S191" t="s">
        <v>43</v>
      </c>
      <c r="T191" t="s">
        <v>44</v>
      </c>
      <c r="U191" s="1">
        <v>40735</v>
      </c>
      <c r="W191" t="s">
        <v>45</v>
      </c>
      <c r="X191" t="s">
        <v>46</v>
      </c>
      <c r="Y191" t="s">
        <v>47</v>
      </c>
      <c r="Z191" t="s">
        <v>98</v>
      </c>
      <c r="AA191">
        <v>14</v>
      </c>
      <c r="AB191" t="s">
        <v>49</v>
      </c>
      <c r="AC191" t="s">
        <v>60</v>
      </c>
      <c r="AD191">
        <v>3.7</v>
      </c>
      <c r="AE191">
        <v>3</v>
      </c>
      <c r="AF191">
        <v>0</v>
      </c>
      <c r="AG191" s="1">
        <v>43678</v>
      </c>
      <c r="AH191">
        <v>0</v>
      </c>
      <c r="AI191">
        <v>14</v>
      </c>
    </row>
    <row r="192" spans="1:35" x14ac:dyDescent="0.35">
      <c r="A192" t="s">
        <v>392</v>
      </c>
      <c r="B192">
        <v>10288</v>
      </c>
      <c r="C192">
        <f t="shared" si="14"/>
        <v>62800</v>
      </c>
      <c r="D192">
        <f t="shared" si="10"/>
        <v>47100</v>
      </c>
      <c r="E192">
        <f t="shared" si="11"/>
        <v>23550</v>
      </c>
      <c r="F192">
        <f t="shared" si="12"/>
        <v>7850</v>
      </c>
      <c r="G192">
        <f t="shared" si="13"/>
        <v>15700</v>
      </c>
      <c r="H192">
        <v>157000</v>
      </c>
      <c r="I192">
        <v>0</v>
      </c>
      <c r="J192">
        <v>13</v>
      </c>
      <c r="K192" t="s">
        <v>393</v>
      </c>
      <c r="L192" t="s">
        <v>39</v>
      </c>
      <c r="M192">
        <v>2134</v>
      </c>
      <c r="N192" s="1">
        <v>31542</v>
      </c>
      <c r="P192" t="s">
        <v>40</v>
      </c>
      <c r="Q192" t="s">
        <v>54</v>
      </c>
      <c r="R192" t="s">
        <v>117</v>
      </c>
      <c r="S192" t="s">
        <v>96</v>
      </c>
      <c r="T192" t="s">
        <v>87</v>
      </c>
      <c r="U192" s="1">
        <v>40735</v>
      </c>
      <c r="W192" t="s">
        <v>45</v>
      </c>
      <c r="X192" t="s">
        <v>46</v>
      </c>
      <c r="Y192" t="s">
        <v>57</v>
      </c>
      <c r="Z192" t="s">
        <v>163</v>
      </c>
      <c r="AA192">
        <v>5</v>
      </c>
      <c r="AB192" t="s">
        <v>89</v>
      </c>
      <c r="AC192" t="s">
        <v>130</v>
      </c>
      <c r="AD192">
        <v>2.39</v>
      </c>
      <c r="AE192">
        <v>3</v>
      </c>
      <c r="AF192">
        <v>6</v>
      </c>
      <c r="AG192" t="s">
        <v>165</v>
      </c>
      <c r="AH192">
        <v>4</v>
      </c>
      <c r="AI192">
        <v>13</v>
      </c>
    </row>
    <row r="193" spans="1:35" x14ac:dyDescent="0.35">
      <c r="A193" t="s">
        <v>394</v>
      </c>
      <c r="B193">
        <v>10025</v>
      </c>
      <c r="C193">
        <f t="shared" si="14"/>
        <v>28984</v>
      </c>
      <c r="D193">
        <f t="shared" si="10"/>
        <v>21738</v>
      </c>
      <c r="E193">
        <f t="shared" si="11"/>
        <v>10869</v>
      </c>
      <c r="F193">
        <f t="shared" si="12"/>
        <v>3623</v>
      </c>
      <c r="G193">
        <f t="shared" si="13"/>
        <v>7246</v>
      </c>
      <c r="H193">
        <v>72460</v>
      </c>
      <c r="I193">
        <v>0</v>
      </c>
      <c r="J193">
        <v>20</v>
      </c>
      <c r="K193" t="s">
        <v>63</v>
      </c>
      <c r="L193" t="s">
        <v>39</v>
      </c>
      <c r="M193">
        <v>2126</v>
      </c>
      <c r="N193" s="1">
        <v>25699</v>
      </c>
      <c r="P193" t="s">
        <v>64</v>
      </c>
      <c r="Q193" t="s">
        <v>41</v>
      </c>
      <c r="R193" t="s">
        <v>42</v>
      </c>
      <c r="S193" t="s">
        <v>43</v>
      </c>
      <c r="T193" t="s">
        <v>87</v>
      </c>
      <c r="U193" s="1">
        <v>40735</v>
      </c>
      <c r="W193" t="s">
        <v>45</v>
      </c>
      <c r="X193" t="s">
        <v>46</v>
      </c>
      <c r="Y193" t="s">
        <v>47</v>
      </c>
      <c r="Z193" t="s">
        <v>66</v>
      </c>
      <c r="AA193">
        <v>20</v>
      </c>
      <c r="AB193" t="s">
        <v>59</v>
      </c>
      <c r="AC193" t="s">
        <v>50</v>
      </c>
      <c r="AD193">
        <v>4.7</v>
      </c>
      <c r="AE193">
        <v>3</v>
      </c>
      <c r="AF193">
        <v>0</v>
      </c>
      <c r="AG193" t="s">
        <v>115</v>
      </c>
      <c r="AH193">
        <v>0</v>
      </c>
      <c r="AI193">
        <v>1</v>
      </c>
    </row>
    <row r="194" spans="1:35" x14ac:dyDescent="0.35">
      <c r="A194" t="s">
        <v>395</v>
      </c>
      <c r="B194">
        <v>10223</v>
      </c>
      <c r="C194">
        <f t="shared" si="14"/>
        <v>28842.400000000001</v>
      </c>
      <c r="D194">
        <f t="shared" si="10"/>
        <v>21631.8</v>
      </c>
      <c r="E194">
        <f t="shared" si="11"/>
        <v>10815.9</v>
      </c>
      <c r="F194">
        <f t="shared" si="12"/>
        <v>3605.3</v>
      </c>
      <c r="G194">
        <f t="shared" si="13"/>
        <v>7210.6</v>
      </c>
      <c r="H194">
        <v>72106</v>
      </c>
      <c r="I194">
        <v>0</v>
      </c>
      <c r="J194">
        <v>20</v>
      </c>
      <c r="K194" t="s">
        <v>63</v>
      </c>
      <c r="L194" t="s">
        <v>39</v>
      </c>
      <c r="M194">
        <v>2127</v>
      </c>
      <c r="N194" s="1">
        <v>27831</v>
      </c>
      <c r="P194" t="s">
        <v>40</v>
      </c>
      <c r="Q194" t="s">
        <v>41</v>
      </c>
      <c r="R194" t="s">
        <v>42</v>
      </c>
      <c r="S194" t="s">
        <v>43</v>
      </c>
      <c r="T194" t="s">
        <v>87</v>
      </c>
      <c r="U194" s="1">
        <v>41153</v>
      </c>
      <c r="W194" t="s">
        <v>45</v>
      </c>
      <c r="X194" t="s">
        <v>46</v>
      </c>
      <c r="Y194" t="s">
        <v>47</v>
      </c>
      <c r="Z194" t="s">
        <v>107</v>
      </c>
      <c r="AA194">
        <v>18</v>
      </c>
      <c r="AB194" t="s">
        <v>89</v>
      </c>
      <c r="AC194" t="s">
        <v>60</v>
      </c>
      <c r="AD194">
        <v>4.0999999999999996</v>
      </c>
      <c r="AE194">
        <v>4</v>
      </c>
      <c r="AF194">
        <v>0</v>
      </c>
      <c r="AG194" t="s">
        <v>211</v>
      </c>
      <c r="AH194">
        <v>0</v>
      </c>
      <c r="AI194">
        <v>12</v>
      </c>
    </row>
    <row r="195" spans="1:35" x14ac:dyDescent="0.35">
      <c r="A195" t="s">
        <v>396</v>
      </c>
      <c r="B195">
        <v>10151</v>
      </c>
      <c r="C195">
        <f t="shared" si="14"/>
        <v>21039.600000000002</v>
      </c>
      <c r="D195">
        <f t="shared" ref="D195:D258" si="15">0.3*H195</f>
        <v>15779.699999999999</v>
      </c>
      <c r="E195">
        <f t="shared" ref="E195:E258" si="16">0.15*H195</f>
        <v>7889.8499999999995</v>
      </c>
      <c r="F195">
        <f t="shared" ref="F195:F258" si="17">0.05*H195</f>
        <v>2629.9500000000003</v>
      </c>
      <c r="G195">
        <f t="shared" ref="G195:G258" si="18">0.1*H195</f>
        <v>5259.9000000000005</v>
      </c>
      <c r="H195">
        <v>52599</v>
      </c>
      <c r="I195">
        <v>0</v>
      </c>
      <c r="J195">
        <v>15</v>
      </c>
      <c r="K195" t="s">
        <v>256</v>
      </c>
      <c r="L195" t="s">
        <v>39</v>
      </c>
      <c r="M195">
        <v>2048</v>
      </c>
      <c r="N195" s="1">
        <v>28949</v>
      </c>
      <c r="P195" t="s">
        <v>64</v>
      </c>
      <c r="Q195" t="s">
        <v>54</v>
      </c>
      <c r="R195" t="s">
        <v>42</v>
      </c>
      <c r="S195" t="s">
        <v>43</v>
      </c>
      <c r="T195" t="s">
        <v>44</v>
      </c>
      <c r="U195" s="1">
        <v>41733</v>
      </c>
      <c r="W195" t="s">
        <v>45</v>
      </c>
      <c r="X195" t="s">
        <v>46</v>
      </c>
      <c r="Y195" t="s">
        <v>57</v>
      </c>
      <c r="Z195" t="s">
        <v>93</v>
      </c>
      <c r="AA195">
        <v>7</v>
      </c>
      <c r="AB195" t="s">
        <v>129</v>
      </c>
      <c r="AC195" t="s">
        <v>60</v>
      </c>
      <c r="AD195">
        <v>3.81</v>
      </c>
      <c r="AE195">
        <v>3</v>
      </c>
      <c r="AF195">
        <v>6</v>
      </c>
      <c r="AG195" s="1">
        <v>43771</v>
      </c>
      <c r="AH195">
        <v>0</v>
      </c>
      <c r="AI195">
        <v>6</v>
      </c>
    </row>
    <row r="196" spans="1:35" x14ac:dyDescent="0.35">
      <c r="A196" t="s">
        <v>397</v>
      </c>
      <c r="B196">
        <v>10254</v>
      </c>
      <c r="C196">
        <f t="shared" ref="C196:C259" si="19">0.4*H196</f>
        <v>25372</v>
      </c>
      <c r="D196">
        <f t="shared" si="15"/>
        <v>19029</v>
      </c>
      <c r="E196">
        <f t="shared" si="16"/>
        <v>9514.5</v>
      </c>
      <c r="F196">
        <f t="shared" si="17"/>
        <v>3171.5</v>
      </c>
      <c r="G196">
        <f t="shared" si="18"/>
        <v>6343</v>
      </c>
      <c r="H196">
        <v>63430</v>
      </c>
      <c r="I196">
        <v>0</v>
      </c>
      <c r="J196">
        <v>19</v>
      </c>
      <c r="K196" t="s">
        <v>38</v>
      </c>
      <c r="L196" t="s">
        <v>39</v>
      </c>
      <c r="M196">
        <v>2453</v>
      </c>
      <c r="N196" s="1">
        <v>30870</v>
      </c>
      <c r="P196" t="s">
        <v>64</v>
      </c>
      <c r="Q196" t="s">
        <v>71</v>
      </c>
      <c r="R196" t="s">
        <v>42</v>
      </c>
      <c r="S196" t="s">
        <v>43</v>
      </c>
      <c r="T196" t="s">
        <v>44</v>
      </c>
      <c r="U196" s="1">
        <v>41278</v>
      </c>
      <c r="W196" t="s">
        <v>45</v>
      </c>
      <c r="X196" t="s">
        <v>46</v>
      </c>
      <c r="Y196" t="s">
        <v>47</v>
      </c>
      <c r="Z196" t="s">
        <v>69</v>
      </c>
      <c r="AA196">
        <v>16</v>
      </c>
      <c r="AB196" t="s">
        <v>49</v>
      </c>
      <c r="AC196" t="s">
        <v>60</v>
      </c>
      <c r="AD196">
        <v>4.4000000000000004</v>
      </c>
      <c r="AE196">
        <v>4</v>
      </c>
      <c r="AF196">
        <v>0</v>
      </c>
      <c r="AG196" t="s">
        <v>51</v>
      </c>
      <c r="AH196">
        <v>0</v>
      </c>
      <c r="AI196">
        <v>18</v>
      </c>
    </row>
    <row r="197" spans="1:35" x14ac:dyDescent="0.35">
      <c r="A197" t="s">
        <v>398</v>
      </c>
      <c r="B197">
        <v>10120</v>
      </c>
      <c r="C197">
        <f t="shared" si="19"/>
        <v>29766.800000000003</v>
      </c>
      <c r="D197">
        <f t="shared" si="15"/>
        <v>22325.1</v>
      </c>
      <c r="E197">
        <f t="shared" si="16"/>
        <v>11162.55</v>
      </c>
      <c r="F197">
        <f t="shared" si="17"/>
        <v>3720.8500000000004</v>
      </c>
      <c r="G197">
        <f t="shared" si="18"/>
        <v>7441.7000000000007</v>
      </c>
      <c r="H197">
        <v>74417</v>
      </c>
      <c r="I197">
        <v>0</v>
      </c>
      <c r="J197">
        <v>20</v>
      </c>
      <c r="K197" t="s">
        <v>63</v>
      </c>
      <c r="L197" t="s">
        <v>39</v>
      </c>
      <c r="M197">
        <v>1460</v>
      </c>
      <c r="N197" s="1">
        <v>27041</v>
      </c>
      <c r="P197" t="s">
        <v>40</v>
      </c>
      <c r="Q197" t="s">
        <v>151</v>
      </c>
      <c r="R197" t="s">
        <v>42</v>
      </c>
      <c r="S197" t="s">
        <v>43</v>
      </c>
      <c r="T197" t="s">
        <v>87</v>
      </c>
      <c r="U197" s="1">
        <v>40735</v>
      </c>
      <c r="W197" t="s">
        <v>45</v>
      </c>
      <c r="X197" t="s">
        <v>46</v>
      </c>
      <c r="Y197" t="s">
        <v>47</v>
      </c>
      <c r="Z197" t="s">
        <v>48</v>
      </c>
      <c r="AA197">
        <v>22</v>
      </c>
      <c r="AB197" t="s">
        <v>49</v>
      </c>
      <c r="AC197" t="s">
        <v>60</v>
      </c>
      <c r="AD197">
        <v>4.29</v>
      </c>
      <c r="AE197">
        <v>5</v>
      </c>
      <c r="AF197">
        <v>0</v>
      </c>
      <c r="AG197" t="s">
        <v>200</v>
      </c>
      <c r="AH197">
        <v>0</v>
      </c>
      <c r="AI197">
        <v>11</v>
      </c>
    </row>
    <row r="198" spans="1:35" x14ac:dyDescent="0.35">
      <c r="A198" t="s">
        <v>399</v>
      </c>
      <c r="B198">
        <v>10216</v>
      </c>
      <c r="C198">
        <f t="shared" si="19"/>
        <v>23030</v>
      </c>
      <c r="D198">
        <f t="shared" si="15"/>
        <v>17272.5</v>
      </c>
      <c r="E198">
        <f t="shared" si="16"/>
        <v>8636.25</v>
      </c>
      <c r="F198">
        <f t="shared" si="17"/>
        <v>2878.75</v>
      </c>
      <c r="G198">
        <f t="shared" si="18"/>
        <v>5757.5</v>
      </c>
      <c r="H198">
        <v>57575</v>
      </c>
      <c r="I198">
        <v>0</v>
      </c>
      <c r="J198">
        <v>19</v>
      </c>
      <c r="K198" t="s">
        <v>38</v>
      </c>
      <c r="L198" t="s">
        <v>39</v>
      </c>
      <c r="M198">
        <v>1550</v>
      </c>
      <c r="N198" s="1">
        <v>29352</v>
      </c>
      <c r="P198" t="s">
        <v>40</v>
      </c>
      <c r="Q198" t="s">
        <v>41</v>
      </c>
      <c r="R198" t="s">
        <v>42</v>
      </c>
      <c r="S198" t="s">
        <v>43</v>
      </c>
      <c r="T198" t="s">
        <v>123</v>
      </c>
      <c r="U198" s="1">
        <v>41493</v>
      </c>
      <c r="W198" t="s">
        <v>45</v>
      </c>
      <c r="X198" t="s">
        <v>46</v>
      </c>
      <c r="Y198" t="s">
        <v>47</v>
      </c>
      <c r="Z198" t="s">
        <v>66</v>
      </c>
      <c r="AA198">
        <v>20</v>
      </c>
      <c r="AB198" t="s">
        <v>49</v>
      </c>
      <c r="AC198" t="s">
        <v>60</v>
      </c>
      <c r="AD198">
        <v>4.0999999999999996</v>
      </c>
      <c r="AE198">
        <v>4</v>
      </c>
      <c r="AF198">
        <v>0</v>
      </c>
      <c r="AG198" t="s">
        <v>198</v>
      </c>
      <c r="AH198">
        <v>0</v>
      </c>
      <c r="AI198">
        <v>13</v>
      </c>
    </row>
    <row r="199" spans="1:35" x14ac:dyDescent="0.35">
      <c r="A199" t="s">
        <v>400</v>
      </c>
      <c r="B199">
        <v>10079</v>
      </c>
      <c r="C199">
        <f t="shared" si="19"/>
        <v>35168.400000000001</v>
      </c>
      <c r="D199">
        <f t="shared" si="15"/>
        <v>26376.3</v>
      </c>
      <c r="E199">
        <f t="shared" si="16"/>
        <v>13188.15</v>
      </c>
      <c r="F199">
        <f t="shared" si="17"/>
        <v>4396.05</v>
      </c>
      <c r="G199">
        <f t="shared" si="18"/>
        <v>8792.1</v>
      </c>
      <c r="H199">
        <v>87921</v>
      </c>
      <c r="I199">
        <v>0</v>
      </c>
      <c r="J199">
        <v>22</v>
      </c>
      <c r="K199" t="s">
        <v>359</v>
      </c>
      <c r="L199" t="s">
        <v>39</v>
      </c>
      <c r="M199">
        <v>2056</v>
      </c>
      <c r="N199" s="1">
        <v>25699</v>
      </c>
      <c r="P199" t="s">
        <v>40</v>
      </c>
      <c r="Q199" t="s">
        <v>41</v>
      </c>
      <c r="R199" t="s">
        <v>42</v>
      </c>
      <c r="S199" t="s">
        <v>43</v>
      </c>
      <c r="T199" t="s">
        <v>123</v>
      </c>
      <c r="U199" s="1">
        <v>43010</v>
      </c>
      <c r="W199" t="s">
        <v>45</v>
      </c>
      <c r="X199" t="s">
        <v>46</v>
      </c>
      <c r="Y199" t="s">
        <v>57</v>
      </c>
      <c r="Z199" t="s">
        <v>222</v>
      </c>
      <c r="AA199">
        <v>13</v>
      </c>
      <c r="AB199" t="s">
        <v>59</v>
      </c>
      <c r="AC199" t="s">
        <v>60</v>
      </c>
      <c r="AD199">
        <v>5</v>
      </c>
      <c r="AE199">
        <v>3</v>
      </c>
      <c r="AF199">
        <v>6</v>
      </c>
      <c r="AG199" t="s">
        <v>85</v>
      </c>
      <c r="AH199">
        <v>0</v>
      </c>
      <c r="AI199">
        <v>17</v>
      </c>
    </row>
    <row r="200" spans="1:35" x14ac:dyDescent="0.35">
      <c r="A200" t="s">
        <v>401</v>
      </c>
      <c r="B200">
        <v>10215</v>
      </c>
      <c r="C200">
        <f t="shared" si="19"/>
        <v>20188</v>
      </c>
      <c r="D200">
        <f t="shared" si="15"/>
        <v>15141</v>
      </c>
      <c r="E200">
        <f t="shared" si="16"/>
        <v>7570.5</v>
      </c>
      <c r="F200">
        <f t="shared" si="17"/>
        <v>2523.5</v>
      </c>
      <c r="G200">
        <f t="shared" si="18"/>
        <v>5047</v>
      </c>
      <c r="H200">
        <v>50470</v>
      </c>
      <c r="I200">
        <v>1</v>
      </c>
      <c r="J200">
        <v>19</v>
      </c>
      <c r="K200" t="s">
        <v>38</v>
      </c>
      <c r="L200" t="s">
        <v>39</v>
      </c>
      <c r="M200">
        <v>2110</v>
      </c>
      <c r="N200" s="1">
        <v>32544</v>
      </c>
      <c r="P200" t="s">
        <v>40</v>
      </c>
      <c r="Q200" t="s">
        <v>41</v>
      </c>
      <c r="R200" t="s">
        <v>42</v>
      </c>
      <c r="S200" t="s">
        <v>43</v>
      </c>
      <c r="T200" t="s">
        <v>87</v>
      </c>
      <c r="U200" s="1">
        <v>40735</v>
      </c>
      <c r="V200" s="1">
        <v>41733</v>
      </c>
      <c r="W200" t="s">
        <v>72</v>
      </c>
      <c r="X200" t="s">
        <v>56</v>
      </c>
      <c r="Y200" t="s">
        <v>47</v>
      </c>
      <c r="Z200" t="s">
        <v>73</v>
      </c>
      <c r="AA200">
        <v>39</v>
      </c>
      <c r="AB200" t="s">
        <v>89</v>
      </c>
      <c r="AC200" t="s">
        <v>60</v>
      </c>
      <c r="AD200">
        <v>4.3</v>
      </c>
      <c r="AE200">
        <v>3</v>
      </c>
      <c r="AF200">
        <v>0</v>
      </c>
      <c r="AG200" s="1">
        <v>41308</v>
      </c>
      <c r="AH200">
        <v>0</v>
      </c>
      <c r="AI200">
        <v>19</v>
      </c>
    </row>
    <row r="201" spans="1:35" x14ac:dyDescent="0.35">
      <c r="A201" t="s">
        <v>402</v>
      </c>
      <c r="B201">
        <v>10185</v>
      </c>
      <c r="C201">
        <f t="shared" si="19"/>
        <v>18665.600000000002</v>
      </c>
      <c r="D201">
        <f t="shared" si="15"/>
        <v>13999.199999999999</v>
      </c>
      <c r="E201">
        <f t="shared" si="16"/>
        <v>6999.5999999999995</v>
      </c>
      <c r="F201">
        <f t="shared" si="17"/>
        <v>2333.2000000000003</v>
      </c>
      <c r="G201">
        <f t="shared" si="18"/>
        <v>4666.4000000000005</v>
      </c>
      <c r="H201">
        <v>46664</v>
      </c>
      <c r="I201">
        <v>1</v>
      </c>
      <c r="J201">
        <v>19</v>
      </c>
      <c r="K201" t="s">
        <v>38</v>
      </c>
      <c r="L201" t="s">
        <v>39</v>
      </c>
      <c r="M201">
        <v>2421</v>
      </c>
      <c r="N201" s="1">
        <v>30353</v>
      </c>
      <c r="P201" t="s">
        <v>40</v>
      </c>
      <c r="Q201" t="s">
        <v>54</v>
      </c>
      <c r="R201" t="s">
        <v>42</v>
      </c>
      <c r="S201" t="s">
        <v>43</v>
      </c>
      <c r="T201" t="s">
        <v>44</v>
      </c>
      <c r="U201" s="1">
        <v>41278</v>
      </c>
      <c r="V201" s="1">
        <v>43010</v>
      </c>
      <c r="W201" t="s">
        <v>218</v>
      </c>
      <c r="X201" t="s">
        <v>56</v>
      </c>
      <c r="Y201" t="s">
        <v>47</v>
      </c>
      <c r="Z201" t="s">
        <v>76</v>
      </c>
      <c r="AA201">
        <v>11</v>
      </c>
      <c r="AB201" t="s">
        <v>84</v>
      </c>
      <c r="AC201" t="s">
        <v>60</v>
      </c>
      <c r="AD201">
        <v>3.18</v>
      </c>
      <c r="AE201">
        <v>3</v>
      </c>
      <c r="AF201">
        <v>0</v>
      </c>
      <c r="AG201" s="1">
        <v>42524</v>
      </c>
      <c r="AH201">
        <v>0</v>
      </c>
      <c r="AI201">
        <v>10</v>
      </c>
    </row>
    <row r="202" spans="1:35" x14ac:dyDescent="0.35">
      <c r="A202" t="s">
        <v>403</v>
      </c>
      <c r="B202">
        <v>10063</v>
      </c>
      <c r="C202">
        <f t="shared" si="19"/>
        <v>19398</v>
      </c>
      <c r="D202">
        <f t="shared" si="15"/>
        <v>14548.5</v>
      </c>
      <c r="E202">
        <f t="shared" si="16"/>
        <v>7274.25</v>
      </c>
      <c r="F202">
        <f t="shared" si="17"/>
        <v>2424.75</v>
      </c>
      <c r="G202">
        <f t="shared" si="18"/>
        <v>4849.5</v>
      </c>
      <c r="H202">
        <v>48495</v>
      </c>
      <c r="I202">
        <v>0</v>
      </c>
      <c r="J202">
        <v>19</v>
      </c>
      <c r="K202" t="s">
        <v>38</v>
      </c>
      <c r="L202" t="s">
        <v>39</v>
      </c>
      <c r="M202">
        <v>2136</v>
      </c>
      <c r="N202" s="1">
        <v>28341</v>
      </c>
      <c r="P202" t="s">
        <v>40</v>
      </c>
      <c r="Q202" t="s">
        <v>54</v>
      </c>
      <c r="R202" t="s">
        <v>42</v>
      </c>
      <c r="S202" t="s">
        <v>43</v>
      </c>
      <c r="T202" t="s">
        <v>44</v>
      </c>
      <c r="U202" s="1">
        <v>41978</v>
      </c>
      <c r="W202" t="s">
        <v>45</v>
      </c>
      <c r="X202" t="s">
        <v>46</v>
      </c>
      <c r="Y202" t="s">
        <v>47</v>
      </c>
      <c r="Z202" t="s">
        <v>83</v>
      </c>
      <c r="AA202">
        <v>19</v>
      </c>
      <c r="AB202" t="s">
        <v>49</v>
      </c>
      <c r="AC202" t="s">
        <v>60</v>
      </c>
      <c r="AD202">
        <v>5</v>
      </c>
      <c r="AE202">
        <v>5</v>
      </c>
      <c r="AF202">
        <v>0</v>
      </c>
      <c r="AG202" t="s">
        <v>94</v>
      </c>
      <c r="AH202">
        <v>0</v>
      </c>
      <c r="AI202">
        <v>11</v>
      </c>
    </row>
    <row r="203" spans="1:35" x14ac:dyDescent="0.35">
      <c r="A203" t="s">
        <v>404</v>
      </c>
      <c r="B203">
        <v>10037</v>
      </c>
      <c r="C203">
        <f t="shared" si="19"/>
        <v>21193.600000000002</v>
      </c>
      <c r="D203">
        <f t="shared" si="15"/>
        <v>15895.199999999999</v>
      </c>
      <c r="E203">
        <f t="shared" si="16"/>
        <v>7947.5999999999995</v>
      </c>
      <c r="F203">
        <f t="shared" si="17"/>
        <v>2649.2000000000003</v>
      </c>
      <c r="G203">
        <f t="shared" si="18"/>
        <v>5298.4000000000005</v>
      </c>
      <c r="H203">
        <v>52984</v>
      </c>
      <c r="I203">
        <v>0</v>
      </c>
      <c r="J203">
        <v>19</v>
      </c>
      <c r="K203" t="s">
        <v>38</v>
      </c>
      <c r="L203" t="s">
        <v>39</v>
      </c>
      <c r="M203">
        <v>1810</v>
      </c>
      <c r="N203" s="1">
        <v>32573</v>
      </c>
      <c r="P203" t="s">
        <v>64</v>
      </c>
      <c r="Q203" t="s">
        <v>151</v>
      </c>
      <c r="R203" t="s">
        <v>42</v>
      </c>
      <c r="S203" t="s">
        <v>43</v>
      </c>
      <c r="T203" t="s">
        <v>87</v>
      </c>
      <c r="U203" s="1">
        <v>41278</v>
      </c>
      <c r="W203" t="s">
        <v>45</v>
      </c>
      <c r="X203" t="s">
        <v>46</v>
      </c>
      <c r="Y203" t="s">
        <v>47</v>
      </c>
      <c r="Z203" t="s">
        <v>88</v>
      </c>
      <c r="AA203">
        <v>12</v>
      </c>
      <c r="AB203" t="s">
        <v>89</v>
      </c>
      <c r="AC203" t="s">
        <v>50</v>
      </c>
      <c r="AD203">
        <v>4</v>
      </c>
      <c r="AE203">
        <v>3</v>
      </c>
      <c r="AF203">
        <v>0</v>
      </c>
      <c r="AG203" t="s">
        <v>243</v>
      </c>
      <c r="AH203">
        <v>0</v>
      </c>
      <c r="AI203">
        <v>12</v>
      </c>
    </row>
    <row r="204" spans="1:35" x14ac:dyDescent="0.35">
      <c r="A204" t="s">
        <v>405</v>
      </c>
      <c r="B204">
        <v>10042</v>
      </c>
      <c r="C204">
        <f t="shared" si="19"/>
        <v>25478</v>
      </c>
      <c r="D204">
        <f t="shared" si="15"/>
        <v>19108.5</v>
      </c>
      <c r="E204">
        <f t="shared" si="16"/>
        <v>9554.25</v>
      </c>
      <c r="F204">
        <f t="shared" si="17"/>
        <v>3184.75</v>
      </c>
      <c r="G204">
        <f t="shared" si="18"/>
        <v>6369.5</v>
      </c>
      <c r="H204">
        <v>63695</v>
      </c>
      <c r="I204">
        <v>0</v>
      </c>
      <c r="J204">
        <v>3</v>
      </c>
      <c r="K204" t="s">
        <v>154</v>
      </c>
      <c r="L204" t="s">
        <v>406</v>
      </c>
      <c r="M204">
        <v>30428</v>
      </c>
      <c r="N204" s="1">
        <v>24538</v>
      </c>
      <c r="P204" t="s">
        <v>64</v>
      </c>
      <c r="Q204" t="s">
        <v>41</v>
      </c>
      <c r="R204" t="s">
        <v>42</v>
      </c>
      <c r="S204" t="s">
        <v>43</v>
      </c>
      <c r="T204" t="s">
        <v>106</v>
      </c>
      <c r="U204" s="1">
        <v>41493</v>
      </c>
      <c r="W204" t="s">
        <v>45</v>
      </c>
      <c r="X204" t="s">
        <v>46</v>
      </c>
      <c r="Y204" t="s">
        <v>156</v>
      </c>
      <c r="Z204" t="s">
        <v>179</v>
      </c>
      <c r="AA204">
        <v>21</v>
      </c>
      <c r="AB204" t="s">
        <v>59</v>
      </c>
      <c r="AC204" t="s">
        <v>60</v>
      </c>
      <c r="AD204">
        <v>5</v>
      </c>
      <c r="AE204">
        <v>5</v>
      </c>
      <c r="AF204">
        <v>0</v>
      </c>
      <c r="AG204" t="s">
        <v>90</v>
      </c>
      <c r="AH204">
        <v>0</v>
      </c>
      <c r="AI204">
        <v>2</v>
      </c>
    </row>
    <row r="205" spans="1:35" x14ac:dyDescent="0.35">
      <c r="A205" t="s">
        <v>407</v>
      </c>
      <c r="B205">
        <v>10206</v>
      </c>
      <c r="C205">
        <f t="shared" si="19"/>
        <v>24824.400000000001</v>
      </c>
      <c r="D205">
        <f t="shared" si="15"/>
        <v>18618.3</v>
      </c>
      <c r="E205">
        <f t="shared" si="16"/>
        <v>9309.15</v>
      </c>
      <c r="F205">
        <f t="shared" si="17"/>
        <v>3103.05</v>
      </c>
      <c r="G205">
        <f t="shared" si="18"/>
        <v>6206.1</v>
      </c>
      <c r="H205">
        <v>62061</v>
      </c>
      <c r="I205">
        <v>0</v>
      </c>
      <c r="J205">
        <v>19</v>
      </c>
      <c r="K205" t="s">
        <v>38</v>
      </c>
      <c r="L205" t="s">
        <v>39</v>
      </c>
      <c r="M205">
        <v>2132</v>
      </c>
      <c r="N205" s="1">
        <v>30870</v>
      </c>
      <c r="P205" t="s">
        <v>64</v>
      </c>
      <c r="Q205" t="s">
        <v>41</v>
      </c>
      <c r="R205" t="s">
        <v>42</v>
      </c>
      <c r="S205" t="s">
        <v>43</v>
      </c>
      <c r="T205" t="s">
        <v>44</v>
      </c>
      <c r="U205" s="1">
        <v>41493</v>
      </c>
      <c r="W205" t="s">
        <v>45</v>
      </c>
      <c r="X205" t="s">
        <v>46</v>
      </c>
      <c r="Y205" t="s">
        <v>47</v>
      </c>
      <c r="Z205" t="s">
        <v>98</v>
      </c>
      <c r="AA205">
        <v>14</v>
      </c>
      <c r="AB205" t="s">
        <v>49</v>
      </c>
      <c r="AC205" t="s">
        <v>60</v>
      </c>
      <c r="AD205">
        <v>3.6</v>
      </c>
      <c r="AE205">
        <v>5</v>
      </c>
      <c r="AF205">
        <v>0</v>
      </c>
      <c r="AG205" s="1">
        <v>43497</v>
      </c>
      <c r="AH205">
        <v>0</v>
      </c>
      <c r="AI205">
        <v>4</v>
      </c>
    </row>
    <row r="206" spans="1:35" x14ac:dyDescent="0.35">
      <c r="A206" t="s">
        <v>408</v>
      </c>
      <c r="B206">
        <v>10104</v>
      </c>
      <c r="C206">
        <f t="shared" si="19"/>
        <v>26695.200000000001</v>
      </c>
      <c r="D206">
        <f t="shared" si="15"/>
        <v>20021.399999999998</v>
      </c>
      <c r="E206">
        <f t="shared" si="16"/>
        <v>10010.699999999999</v>
      </c>
      <c r="F206">
        <f t="shared" si="17"/>
        <v>3336.9</v>
      </c>
      <c r="G206">
        <f t="shared" si="18"/>
        <v>6673.8</v>
      </c>
      <c r="H206">
        <v>66738</v>
      </c>
      <c r="I206">
        <v>0</v>
      </c>
      <c r="J206">
        <v>20</v>
      </c>
      <c r="K206" t="s">
        <v>63</v>
      </c>
      <c r="L206" t="s">
        <v>39</v>
      </c>
      <c r="M206">
        <v>1040</v>
      </c>
      <c r="N206" s="1">
        <v>30871</v>
      </c>
      <c r="P206" t="s">
        <v>64</v>
      </c>
      <c r="Q206" t="s">
        <v>41</v>
      </c>
      <c r="R206" t="s">
        <v>42</v>
      </c>
      <c r="S206" t="s">
        <v>43</v>
      </c>
      <c r="T206" t="s">
        <v>44</v>
      </c>
      <c r="U206" s="1">
        <v>41923</v>
      </c>
      <c r="W206" t="s">
        <v>45</v>
      </c>
      <c r="X206" t="s">
        <v>46</v>
      </c>
      <c r="Y206" t="s">
        <v>47</v>
      </c>
      <c r="Z206" t="s">
        <v>69</v>
      </c>
      <c r="AA206">
        <v>16</v>
      </c>
      <c r="AB206" t="s">
        <v>59</v>
      </c>
      <c r="AC206" t="s">
        <v>60</v>
      </c>
      <c r="AD206">
        <v>4.53</v>
      </c>
      <c r="AE206">
        <v>5</v>
      </c>
      <c r="AF206">
        <v>0</v>
      </c>
      <c r="AG206" t="s">
        <v>274</v>
      </c>
      <c r="AH206">
        <v>0</v>
      </c>
      <c r="AI206">
        <v>5</v>
      </c>
    </row>
    <row r="207" spans="1:35" x14ac:dyDescent="0.35">
      <c r="A207" t="s">
        <v>409</v>
      </c>
      <c r="B207">
        <v>10303</v>
      </c>
      <c r="C207">
        <f t="shared" si="19"/>
        <v>21069.600000000002</v>
      </c>
      <c r="D207">
        <f t="shared" si="15"/>
        <v>15802.199999999999</v>
      </c>
      <c r="E207">
        <f t="shared" si="16"/>
        <v>7901.0999999999995</v>
      </c>
      <c r="F207">
        <f t="shared" si="17"/>
        <v>2633.7000000000003</v>
      </c>
      <c r="G207">
        <f t="shared" si="18"/>
        <v>5267.4000000000005</v>
      </c>
      <c r="H207">
        <v>52674</v>
      </c>
      <c r="I207">
        <v>1</v>
      </c>
      <c r="J207">
        <v>19</v>
      </c>
      <c r="K207" t="s">
        <v>38</v>
      </c>
      <c r="L207" t="s">
        <v>39</v>
      </c>
      <c r="M207">
        <v>2152</v>
      </c>
      <c r="N207" s="1">
        <v>29411</v>
      </c>
      <c r="P207" t="s">
        <v>64</v>
      </c>
      <c r="Q207" t="s">
        <v>41</v>
      </c>
      <c r="R207" t="s">
        <v>42</v>
      </c>
      <c r="S207" t="s">
        <v>43</v>
      </c>
      <c r="T207" t="s">
        <v>106</v>
      </c>
      <c r="U207" s="1">
        <v>41923</v>
      </c>
      <c r="V207" s="1">
        <v>43105</v>
      </c>
      <c r="W207" t="s">
        <v>120</v>
      </c>
      <c r="X207" t="s">
        <v>113</v>
      </c>
      <c r="Y207" t="s">
        <v>47</v>
      </c>
      <c r="Z207" t="s">
        <v>66</v>
      </c>
      <c r="AA207">
        <v>20</v>
      </c>
      <c r="AB207" t="s">
        <v>49</v>
      </c>
      <c r="AC207" t="s">
        <v>216</v>
      </c>
      <c r="AD207">
        <v>2.33</v>
      </c>
      <c r="AE207">
        <v>2</v>
      </c>
      <c r="AF207">
        <v>0</v>
      </c>
      <c r="AG207" s="1">
        <v>43346</v>
      </c>
      <c r="AH207">
        <v>6</v>
      </c>
      <c r="AI207">
        <v>3</v>
      </c>
    </row>
    <row r="208" spans="1:35" x14ac:dyDescent="0.35">
      <c r="A208" t="s">
        <v>410</v>
      </c>
      <c r="B208">
        <v>10078</v>
      </c>
      <c r="C208">
        <f t="shared" si="19"/>
        <v>28786.400000000001</v>
      </c>
      <c r="D208">
        <f t="shared" si="15"/>
        <v>21589.8</v>
      </c>
      <c r="E208">
        <f t="shared" si="16"/>
        <v>10794.9</v>
      </c>
      <c r="F208">
        <f t="shared" si="17"/>
        <v>3598.3</v>
      </c>
      <c r="G208">
        <f t="shared" si="18"/>
        <v>7196.6</v>
      </c>
      <c r="H208">
        <v>71966</v>
      </c>
      <c r="I208">
        <v>1</v>
      </c>
      <c r="J208">
        <v>20</v>
      </c>
      <c r="K208" t="s">
        <v>63</v>
      </c>
      <c r="L208" t="s">
        <v>39</v>
      </c>
      <c r="M208">
        <v>2492</v>
      </c>
      <c r="N208" s="1">
        <v>19300</v>
      </c>
      <c r="P208" t="s">
        <v>64</v>
      </c>
      <c r="Q208" t="s">
        <v>54</v>
      </c>
      <c r="R208" t="s">
        <v>42</v>
      </c>
      <c r="S208" t="s">
        <v>43</v>
      </c>
      <c r="T208" t="s">
        <v>123</v>
      </c>
      <c r="U208" s="1">
        <v>41923</v>
      </c>
      <c r="W208" t="s">
        <v>101</v>
      </c>
      <c r="X208" t="s">
        <v>56</v>
      </c>
      <c r="Y208" t="s">
        <v>47</v>
      </c>
      <c r="Z208" t="s">
        <v>73</v>
      </c>
      <c r="AA208">
        <v>39</v>
      </c>
      <c r="AB208" t="s">
        <v>49</v>
      </c>
      <c r="AC208" t="s">
        <v>60</v>
      </c>
      <c r="AD208">
        <v>5</v>
      </c>
      <c r="AE208">
        <v>3</v>
      </c>
      <c r="AF208">
        <v>0</v>
      </c>
      <c r="AG208" s="1">
        <v>41312</v>
      </c>
      <c r="AH208">
        <v>0</v>
      </c>
      <c r="AI208">
        <v>17</v>
      </c>
    </row>
    <row r="209" spans="1:35" x14ac:dyDescent="0.35">
      <c r="A209" t="s">
        <v>411</v>
      </c>
      <c r="B209">
        <v>10121</v>
      </c>
      <c r="C209">
        <f t="shared" si="19"/>
        <v>25220.400000000001</v>
      </c>
      <c r="D209">
        <f t="shared" si="15"/>
        <v>18915.3</v>
      </c>
      <c r="E209">
        <f t="shared" si="16"/>
        <v>9457.65</v>
      </c>
      <c r="F209">
        <f t="shared" si="17"/>
        <v>3152.55</v>
      </c>
      <c r="G209">
        <f t="shared" si="18"/>
        <v>6305.1</v>
      </c>
      <c r="H209">
        <v>63051</v>
      </c>
      <c r="I209">
        <v>0</v>
      </c>
      <c r="J209">
        <v>3</v>
      </c>
      <c r="K209" t="s">
        <v>154</v>
      </c>
      <c r="L209" t="s">
        <v>412</v>
      </c>
      <c r="M209">
        <v>33174</v>
      </c>
      <c r="N209" s="1">
        <v>33182</v>
      </c>
      <c r="P209" t="s">
        <v>64</v>
      </c>
      <c r="Q209" t="s">
        <v>41</v>
      </c>
      <c r="R209" t="s">
        <v>42</v>
      </c>
      <c r="S209" t="s">
        <v>96</v>
      </c>
      <c r="T209" t="s">
        <v>44</v>
      </c>
      <c r="U209" s="1">
        <v>41493</v>
      </c>
      <c r="W209" t="s">
        <v>45</v>
      </c>
      <c r="X209" t="s">
        <v>46</v>
      </c>
      <c r="Y209" t="s">
        <v>156</v>
      </c>
      <c r="Z209" t="s">
        <v>179</v>
      </c>
      <c r="AA209">
        <v>21</v>
      </c>
      <c r="AB209" t="s">
        <v>59</v>
      </c>
      <c r="AC209" t="s">
        <v>60</v>
      </c>
      <c r="AD209">
        <v>4.28</v>
      </c>
      <c r="AE209">
        <v>3</v>
      </c>
      <c r="AF209">
        <v>0</v>
      </c>
      <c r="AG209" t="s">
        <v>90</v>
      </c>
      <c r="AH209">
        <v>0</v>
      </c>
      <c r="AI209">
        <v>1</v>
      </c>
    </row>
    <row r="210" spans="1:35" x14ac:dyDescent="0.35">
      <c r="A210" t="s">
        <v>413</v>
      </c>
      <c r="B210">
        <v>10021</v>
      </c>
      <c r="C210">
        <f t="shared" si="19"/>
        <v>18965.600000000002</v>
      </c>
      <c r="D210">
        <f t="shared" si="15"/>
        <v>14224.199999999999</v>
      </c>
      <c r="E210">
        <f t="shared" si="16"/>
        <v>7112.0999999999995</v>
      </c>
      <c r="F210">
        <f t="shared" si="17"/>
        <v>2370.7000000000003</v>
      </c>
      <c r="G210">
        <f t="shared" si="18"/>
        <v>4741.4000000000005</v>
      </c>
      <c r="H210">
        <v>47414</v>
      </c>
      <c r="I210">
        <v>0</v>
      </c>
      <c r="J210">
        <v>19</v>
      </c>
      <c r="K210" t="s">
        <v>38</v>
      </c>
      <c r="L210" t="s">
        <v>39</v>
      </c>
      <c r="M210">
        <v>2478</v>
      </c>
      <c r="N210" s="1">
        <v>28076</v>
      </c>
      <c r="P210" t="s">
        <v>40</v>
      </c>
      <c r="Q210" t="s">
        <v>54</v>
      </c>
      <c r="R210" t="s">
        <v>42</v>
      </c>
      <c r="S210" t="s">
        <v>43</v>
      </c>
      <c r="T210" t="s">
        <v>44</v>
      </c>
      <c r="U210" s="1">
        <v>41493</v>
      </c>
      <c r="W210" t="s">
        <v>45</v>
      </c>
      <c r="X210" t="s">
        <v>46</v>
      </c>
      <c r="Y210" t="s">
        <v>47</v>
      </c>
      <c r="Z210" t="s">
        <v>107</v>
      </c>
      <c r="AA210">
        <v>18</v>
      </c>
      <c r="AB210" t="s">
        <v>49</v>
      </c>
      <c r="AC210" t="s">
        <v>50</v>
      </c>
      <c r="AD210">
        <v>5</v>
      </c>
      <c r="AE210">
        <v>3</v>
      </c>
      <c r="AF210">
        <v>0</v>
      </c>
      <c r="AG210" s="1">
        <v>43648</v>
      </c>
      <c r="AH210">
        <v>0</v>
      </c>
      <c r="AI210">
        <v>13</v>
      </c>
    </row>
    <row r="211" spans="1:35" x14ac:dyDescent="0.35">
      <c r="A211" t="s">
        <v>414</v>
      </c>
      <c r="B211">
        <v>10281</v>
      </c>
      <c r="C211">
        <f t="shared" si="19"/>
        <v>21224</v>
      </c>
      <c r="D211">
        <f t="shared" si="15"/>
        <v>15918</v>
      </c>
      <c r="E211">
        <f t="shared" si="16"/>
        <v>7959</v>
      </c>
      <c r="F211">
        <f t="shared" si="17"/>
        <v>2653</v>
      </c>
      <c r="G211">
        <f t="shared" si="18"/>
        <v>5306</v>
      </c>
      <c r="H211">
        <v>53060</v>
      </c>
      <c r="I211">
        <v>0</v>
      </c>
      <c r="J211">
        <v>19</v>
      </c>
      <c r="K211" t="s">
        <v>38</v>
      </c>
      <c r="L211" t="s">
        <v>39</v>
      </c>
      <c r="M211">
        <v>1760</v>
      </c>
      <c r="N211" s="1">
        <v>29172</v>
      </c>
      <c r="P211" t="s">
        <v>40</v>
      </c>
      <c r="Q211" t="s">
        <v>41</v>
      </c>
      <c r="R211" t="s">
        <v>42</v>
      </c>
      <c r="S211" t="s">
        <v>43</v>
      </c>
      <c r="T211" t="s">
        <v>87</v>
      </c>
      <c r="U211" s="1">
        <v>41923</v>
      </c>
      <c r="W211" t="s">
        <v>45</v>
      </c>
      <c r="X211" t="s">
        <v>46</v>
      </c>
      <c r="Y211" t="s">
        <v>47</v>
      </c>
      <c r="Z211" t="s">
        <v>48</v>
      </c>
      <c r="AA211">
        <v>22</v>
      </c>
      <c r="AB211" t="s">
        <v>49</v>
      </c>
      <c r="AC211" t="s">
        <v>130</v>
      </c>
      <c r="AD211">
        <v>4.25</v>
      </c>
      <c r="AE211">
        <v>3</v>
      </c>
      <c r="AF211">
        <v>0</v>
      </c>
      <c r="AG211" s="1">
        <v>43557</v>
      </c>
      <c r="AH211">
        <v>4</v>
      </c>
      <c r="AI211">
        <v>6</v>
      </c>
    </row>
    <row r="212" spans="1:35" x14ac:dyDescent="0.35">
      <c r="A212" t="s">
        <v>415</v>
      </c>
      <c r="B212">
        <v>10041</v>
      </c>
      <c r="C212">
        <f t="shared" si="19"/>
        <v>27531.600000000002</v>
      </c>
      <c r="D212">
        <f t="shared" si="15"/>
        <v>20648.7</v>
      </c>
      <c r="E212">
        <f t="shared" si="16"/>
        <v>10324.35</v>
      </c>
      <c r="F212">
        <f t="shared" si="17"/>
        <v>3441.4500000000003</v>
      </c>
      <c r="G212">
        <f t="shared" si="18"/>
        <v>6882.9000000000005</v>
      </c>
      <c r="H212">
        <v>68829</v>
      </c>
      <c r="I212">
        <v>0</v>
      </c>
      <c r="J212">
        <v>3</v>
      </c>
      <c r="K212" t="s">
        <v>154</v>
      </c>
      <c r="L212" t="s">
        <v>416</v>
      </c>
      <c r="M212">
        <v>27229</v>
      </c>
      <c r="N212" s="1">
        <v>28078</v>
      </c>
      <c r="P212" t="s">
        <v>40</v>
      </c>
      <c r="Q212" t="s">
        <v>41</v>
      </c>
      <c r="R212" t="s">
        <v>42</v>
      </c>
      <c r="S212" t="s">
        <v>43</v>
      </c>
      <c r="T212" t="s">
        <v>44</v>
      </c>
      <c r="U212" s="1">
        <v>42125</v>
      </c>
      <c r="W212" t="s">
        <v>45</v>
      </c>
      <c r="X212" t="s">
        <v>46</v>
      </c>
      <c r="Y212" t="s">
        <v>156</v>
      </c>
      <c r="Z212" t="s">
        <v>157</v>
      </c>
      <c r="AA212">
        <v>17</v>
      </c>
      <c r="AB212" t="s">
        <v>227</v>
      </c>
      <c r="AC212" t="s">
        <v>60</v>
      </c>
      <c r="AD212">
        <v>5</v>
      </c>
      <c r="AE212">
        <v>5</v>
      </c>
      <c r="AF212">
        <v>0</v>
      </c>
      <c r="AG212" t="s">
        <v>115</v>
      </c>
      <c r="AH212">
        <v>0</v>
      </c>
      <c r="AI212">
        <v>18</v>
      </c>
    </row>
    <row r="213" spans="1:35" x14ac:dyDescent="0.35">
      <c r="A213" t="s">
        <v>417</v>
      </c>
      <c r="B213">
        <v>10148</v>
      </c>
      <c r="C213">
        <f t="shared" si="19"/>
        <v>25406</v>
      </c>
      <c r="D213">
        <f t="shared" si="15"/>
        <v>19054.5</v>
      </c>
      <c r="E213">
        <f t="shared" si="16"/>
        <v>9527.25</v>
      </c>
      <c r="F213">
        <f t="shared" si="17"/>
        <v>3175.75</v>
      </c>
      <c r="G213">
        <f t="shared" si="18"/>
        <v>6351.5</v>
      </c>
      <c r="H213">
        <v>63515</v>
      </c>
      <c r="I213">
        <v>1</v>
      </c>
      <c r="J213">
        <v>19</v>
      </c>
      <c r="K213" t="s">
        <v>38</v>
      </c>
      <c r="L213" t="s">
        <v>39</v>
      </c>
      <c r="M213">
        <v>2351</v>
      </c>
      <c r="N213" s="1">
        <v>28860</v>
      </c>
      <c r="P213" t="s">
        <v>64</v>
      </c>
      <c r="Q213" t="s">
        <v>54</v>
      </c>
      <c r="R213" t="s">
        <v>42</v>
      </c>
      <c r="S213" t="s">
        <v>43</v>
      </c>
      <c r="T213" t="s">
        <v>44</v>
      </c>
      <c r="U213" s="1">
        <v>40726</v>
      </c>
      <c r="V213" s="1">
        <v>41974</v>
      </c>
      <c r="W213" t="s">
        <v>97</v>
      </c>
      <c r="X213" t="s">
        <v>56</v>
      </c>
      <c r="Y213" t="s">
        <v>47</v>
      </c>
      <c r="Z213" t="s">
        <v>69</v>
      </c>
      <c r="AA213">
        <v>16</v>
      </c>
      <c r="AB213" t="s">
        <v>74</v>
      </c>
      <c r="AC213" t="s">
        <v>60</v>
      </c>
      <c r="AD213">
        <v>3.89</v>
      </c>
      <c r="AE213">
        <v>4</v>
      </c>
      <c r="AF213">
        <v>0</v>
      </c>
      <c r="AG213" s="1">
        <v>41367</v>
      </c>
      <c r="AH213">
        <v>0</v>
      </c>
      <c r="AI213">
        <v>7</v>
      </c>
    </row>
    <row r="214" spans="1:35" x14ac:dyDescent="0.35">
      <c r="A214" t="s">
        <v>418</v>
      </c>
      <c r="B214">
        <v>10005</v>
      </c>
      <c r="C214">
        <f t="shared" si="19"/>
        <v>43594.8</v>
      </c>
      <c r="D214">
        <f t="shared" si="15"/>
        <v>32696.1</v>
      </c>
      <c r="E214">
        <f t="shared" si="16"/>
        <v>16348.05</v>
      </c>
      <c r="F214">
        <f t="shared" si="17"/>
        <v>5449.35</v>
      </c>
      <c r="G214">
        <f t="shared" si="18"/>
        <v>10898.7</v>
      </c>
      <c r="H214">
        <v>108987</v>
      </c>
      <c r="I214">
        <v>1</v>
      </c>
      <c r="J214">
        <v>24</v>
      </c>
      <c r="K214" t="s">
        <v>78</v>
      </c>
      <c r="L214" t="s">
        <v>39</v>
      </c>
      <c r="M214">
        <v>1844</v>
      </c>
      <c r="N214" s="1">
        <v>28861</v>
      </c>
      <c r="P214" t="s">
        <v>40</v>
      </c>
      <c r="Q214" t="s">
        <v>41</v>
      </c>
      <c r="R214" t="s">
        <v>42</v>
      </c>
      <c r="S214" t="s">
        <v>43</v>
      </c>
      <c r="T214" t="s">
        <v>87</v>
      </c>
      <c r="U214" s="1">
        <v>40735</v>
      </c>
      <c r="V214" s="1">
        <v>42194</v>
      </c>
      <c r="W214" t="s">
        <v>97</v>
      </c>
      <c r="X214" t="s">
        <v>56</v>
      </c>
      <c r="Y214" t="s">
        <v>79</v>
      </c>
      <c r="Z214" t="s">
        <v>80</v>
      </c>
      <c r="AA214">
        <v>10</v>
      </c>
      <c r="AB214" t="s">
        <v>89</v>
      </c>
      <c r="AC214" t="s">
        <v>50</v>
      </c>
      <c r="AD214">
        <v>5</v>
      </c>
      <c r="AE214">
        <v>5</v>
      </c>
      <c r="AF214">
        <v>3</v>
      </c>
      <c r="AG214" t="s">
        <v>419</v>
      </c>
      <c r="AH214">
        <v>0</v>
      </c>
      <c r="AI214">
        <v>13</v>
      </c>
    </row>
    <row r="215" spans="1:35" x14ac:dyDescent="0.35">
      <c r="A215" t="s">
        <v>420</v>
      </c>
      <c r="B215">
        <v>10259</v>
      </c>
      <c r="C215">
        <f t="shared" si="19"/>
        <v>37237.200000000004</v>
      </c>
      <c r="D215">
        <f t="shared" si="15"/>
        <v>27927.899999999998</v>
      </c>
      <c r="E215">
        <f t="shared" si="16"/>
        <v>13963.949999999999</v>
      </c>
      <c r="F215">
        <f t="shared" si="17"/>
        <v>4654.6500000000005</v>
      </c>
      <c r="G215">
        <f t="shared" si="18"/>
        <v>9309.3000000000011</v>
      </c>
      <c r="H215">
        <v>93093</v>
      </c>
      <c r="I215">
        <v>1</v>
      </c>
      <c r="J215">
        <v>9</v>
      </c>
      <c r="K215" t="s">
        <v>103</v>
      </c>
      <c r="L215" t="s">
        <v>39</v>
      </c>
      <c r="M215">
        <v>2747</v>
      </c>
      <c r="N215" s="1">
        <v>30811</v>
      </c>
      <c r="P215" t="s">
        <v>40</v>
      </c>
      <c r="Q215" t="s">
        <v>54</v>
      </c>
      <c r="R215" t="s">
        <v>42</v>
      </c>
      <c r="S215" t="s">
        <v>43</v>
      </c>
      <c r="T215" t="s">
        <v>44</v>
      </c>
      <c r="U215" s="1">
        <v>41651</v>
      </c>
      <c r="V215" s="1">
        <v>42374</v>
      </c>
      <c r="W215" t="s">
        <v>120</v>
      </c>
      <c r="X215" t="s">
        <v>56</v>
      </c>
      <c r="Y215" t="s">
        <v>57</v>
      </c>
      <c r="Z215" t="s">
        <v>58</v>
      </c>
      <c r="AA215">
        <v>4</v>
      </c>
      <c r="AB215" t="s">
        <v>84</v>
      </c>
      <c r="AC215" t="s">
        <v>60</v>
      </c>
      <c r="AD215">
        <v>4.7</v>
      </c>
      <c r="AE215">
        <v>4</v>
      </c>
      <c r="AF215">
        <v>5</v>
      </c>
      <c r="AG215" t="s">
        <v>421</v>
      </c>
      <c r="AH215">
        <v>0</v>
      </c>
      <c r="AI215">
        <v>19</v>
      </c>
    </row>
    <row r="216" spans="1:35" x14ac:dyDescent="0.35">
      <c r="A216" t="s">
        <v>422</v>
      </c>
      <c r="B216">
        <v>10286</v>
      </c>
      <c r="C216">
        <f t="shared" si="19"/>
        <v>21425.600000000002</v>
      </c>
      <c r="D216">
        <f t="shared" si="15"/>
        <v>16069.199999999999</v>
      </c>
      <c r="E216">
        <f t="shared" si="16"/>
        <v>8034.5999999999995</v>
      </c>
      <c r="F216">
        <f t="shared" si="17"/>
        <v>2678.2000000000003</v>
      </c>
      <c r="G216">
        <f t="shared" si="18"/>
        <v>5356.4000000000005</v>
      </c>
      <c r="H216">
        <v>53564</v>
      </c>
      <c r="I216">
        <v>1</v>
      </c>
      <c r="J216">
        <v>19</v>
      </c>
      <c r="K216" t="s">
        <v>38</v>
      </c>
      <c r="L216" t="s">
        <v>39</v>
      </c>
      <c r="M216">
        <v>2458</v>
      </c>
      <c r="N216" s="1">
        <v>32273</v>
      </c>
      <c r="P216" t="s">
        <v>40</v>
      </c>
      <c r="Q216" t="s">
        <v>41</v>
      </c>
      <c r="R216" t="s">
        <v>42</v>
      </c>
      <c r="S216" t="s">
        <v>43</v>
      </c>
      <c r="T216" t="s">
        <v>87</v>
      </c>
      <c r="U216" s="1">
        <v>40817</v>
      </c>
      <c r="V216" s="1">
        <v>43010</v>
      </c>
      <c r="W216" t="s">
        <v>55</v>
      </c>
      <c r="X216" t="s">
        <v>56</v>
      </c>
      <c r="Y216" t="s">
        <v>47</v>
      </c>
      <c r="Z216" t="s">
        <v>73</v>
      </c>
      <c r="AA216">
        <v>39</v>
      </c>
      <c r="AB216" t="s">
        <v>74</v>
      </c>
      <c r="AC216" t="s">
        <v>130</v>
      </c>
      <c r="AD216">
        <v>3.54</v>
      </c>
      <c r="AE216">
        <v>5</v>
      </c>
      <c r="AF216">
        <v>0</v>
      </c>
      <c r="AG216" s="1">
        <v>42890</v>
      </c>
      <c r="AH216">
        <v>4</v>
      </c>
      <c r="AI216">
        <v>15</v>
      </c>
    </row>
    <row r="217" spans="1:35" x14ac:dyDescent="0.35">
      <c r="A217" t="s">
        <v>423</v>
      </c>
      <c r="B217">
        <v>10297</v>
      </c>
      <c r="C217">
        <f t="shared" si="19"/>
        <v>24108</v>
      </c>
      <c r="D217">
        <f t="shared" si="15"/>
        <v>18081</v>
      </c>
      <c r="E217">
        <f t="shared" si="16"/>
        <v>9040.5</v>
      </c>
      <c r="F217">
        <f t="shared" si="17"/>
        <v>3013.5</v>
      </c>
      <c r="G217">
        <f t="shared" si="18"/>
        <v>6027</v>
      </c>
      <c r="H217">
        <v>60270</v>
      </c>
      <c r="I217">
        <v>1</v>
      </c>
      <c r="J217">
        <v>20</v>
      </c>
      <c r="K217" t="s">
        <v>63</v>
      </c>
      <c r="L217" t="s">
        <v>39</v>
      </c>
      <c r="M217">
        <v>2472</v>
      </c>
      <c r="N217" s="1">
        <v>32639</v>
      </c>
      <c r="P217" t="s">
        <v>64</v>
      </c>
      <c r="Q217" t="s">
        <v>54</v>
      </c>
      <c r="R217" t="s">
        <v>42</v>
      </c>
      <c r="S217" t="s">
        <v>43</v>
      </c>
      <c r="T217" t="s">
        <v>123</v>
      </c>
      <c r="U217" s="1">
        <v>40670</v>
      </c>
      <c r="V217" s="1">
        <v>42125</v>
      </c>
      <c r="W217" t="s">
        <v>101</v>
      </c>
      <c r="X217" t="s">
        <v>56</v>
      </c>
      <c r="Y217" t="s">
        <v>47</v>
      </c>
      <c r="Z217" t="s">
        <v>76</v>
      </c>
      <c r="AA217">
        <v>11</v>
      </c>
      <c r="AB217" t="s">
        <v>129</v>
      </c>
      <c r="AC217" t="s">
        <v>130</v>
      </c>
      <c r="AD217">
        <v>2.4</v>
      </c>
      <c r="AE217">
        <v>5</v>
      </c>
      <c r="AF217">
        <v>0</v>
      </c>
      <c r="AG217" s="1">
        <v>42157</v>
      </c>
      <c r="AH217">
        <v>5</v>
      </c>
      <c r="AI217">
        <v>2</v>
      </c>
    </row>
    <row r="218" spans="1:35" x14ac:dyDescent="0.35">
      <c r="A218" t="s">
        <v>424</v>
      </c>
      <c r="B218">
        <v>10171</v>
      </c>
      <c r="C218">
        <f t="shared" si="19"/>
        <v>18399.2</v>
      </c>
      <c r="D218">
        <f t="shared" si="15"/>
        <v>13799.4</v>
      </c>
      <c r="E218">
        <f t="shared" si="16"/>
        <v>6899.7</v>
      </c>
      <c r="F218">
        <f t="shared" si="17"/>
        <v>2299.9</v>
      </c>
      <c r="G218">
        <f t="shared" si="18"/>
        <v>4599.8</v>
      </c>
      <c r="H218">
        <v>45998</v>
      </c>
      <c r="I218">
        <v>1</v>
      </c>
      <c r="J218">
        <v>19</v>
      </c>
      <c r="K218" t="s">
        <v>38</v>
      </c>
      <c r="L218" t="s">
        <v>39</v>
      </c>
      <c r="M218">
        <v>2176</v>
      </c>
      <c r="N218" s="1">
        <v>31544</v>
      </c>
      <c r="P218" t="s">
        <v>64</v>
      </c>
      <c r="Q218" t="s">
        <v>41</v>
      </c>
      <c r="R218" t="s">
        <v>42</v>
      </c>
      <c r="S218" t="s">
        <v>43</v>
      </c>
      <c r="T218" t="s">
        <v>44</v>
      </c>
      <c r="U218" s="1">
        <v>41651</v>
      </c>
      <c r="V218" s="1">
        <v>42125</v>
      </c>
      <c r="W218" t="s">
        <v>425</v>
      </c>
      <c r="X218" t="s">
        <v>56</v>
      </c>
      <c r="Y218" t="s">
        <v>47</v>
      </c>
      <c r="Z218" t="s">
        <v>76</v>
      </c>
      <c r="AA218">
        <v>11</v>
      </c>
      <c r="AB218" t="s">
        <v>49</v>
      </c>
      <c r="AC218" t="s">
        <v>60</v>
      </c>
      <c r="AD218">
        <v>3.45</v>
      </c>
      <c r="AE218">
        <v>4</v>
      </c>
      <c r="AF218">
        <v>0</v>
      </c>
      <c r="AG218" t="s">
        <v>426</v>
      </c>
      <c r="AH218">
        <v>0</v>
      </c>
      <c r="AI218">
        <v>5</v>
      </c>
    </row>
    <row r="219" spans="1:35" x14ac:dyDescent="0.35">
      <c r="A219" t="s">
        <v>427</v>
      </c>
      <c r="B219">
        <v>10032</v>
      </c>
      <c r="C219">
        <f t="shared" si="19"/>
        <v>23181.600000000002</v>
      </c>
      <c r="D219">
        <f t="shared" si="15"/>
        <v>17386.2</v>
      </c>
      <c r="E219">
        <f t="shared" si="16"/>
        <v>8693.1</v>
      </c>
      <c r="F219">
        <f t="shared" si="17"/>
        <v>2897.7000000000003</v>
      </c>
      <c r="G219">
        <f t="shared" si="18"/>
        <v>5795.4000000000005</v>
      </c>
      <c r="H219">
        <v>57954</v>
      </c>
      <c r="I219">
        <v>1</v>
      </c>
      <c r="J219">
        <v>20</v>
      </c>
      <c r="K219" t="s">
        <v>63</v>
      </c>
      <c r="L219" t="s">
        <v>39</v>
      </c>
      <c r="M219">
        <v>1886</v>
      </c>
      <c r="N219" s="1">
        <v>31545</v>
      </c>
      <c r="P219" t="s">
        <v>64</v>
      </c>
      <c r="Q219" t="s">
        <v>54</v>
      </c>
      <c r="R219" t="s">
        <v>42</v>
      </c>
      <c r="S219" t="s">
        <v>43</v>
      </c>
      <c r="T219" t="s">
        <v>44</v>
      </c>
      <c r="U219" s="1">
        <v>40817</v>
      </c>
      <c r="V219" s="1">
        <v>41366</v>
      </c>
      <c r="W219" t="s">
        <v>218</v>
      </c>
      <c r="X219" t="s">
        <v>56</v>
      </c>
      <c r="Y219" t="s">
        <v>47</v>
      </c>
      <c r="Z219" t="s">
        <v>83</v>
      </c>
      <c r="AA219">
        <v>19</v>
      </c>
      <c r="AB219" t="s">
        <v>59</v>
      </c>
      <c r="AC219" t="s">
        <v>50</v>
      </c>
      <c r="AD219">
        <v>4.2</v>
      </c>
      <c r="AE219">
        <v>5</v>
      </c>
      <c r="AF219">
        <v>0</v>
      </c>
      <c r="AG219" s="1">
        <v>41548</v>
      </c>
      <c r="AH219">
        <v>0</v>
      </c>
      <c r="AI219">
        <v>12</v>
      </c>
    </row>
    <row r="220" spans="1:35" x14ac:dyDescent="0.35">
      <c r="A220" t="s">
        <v>428</v>
      </c>
      <c r="B220">
        <v>10130</v>
      </c>
      <c r="C220">
        <f t="shared" si="19"/>
        <v>29867.600000000002</v>
      </c>
      <c r="D220">
        <f t="shared" si="15"/>
        <v>22400.7</v>
      </c>
      <c r="E220">
        <f t="shared" si="16"/>
        <v>11200.35</v>
      </c>
      <c r="F220">
        <f t="shared" si="17"/>
        <v>3733.4500000000003</v>
      </c>
      <c r="G220">
        <f t="shared" si="18"/>
        <v>7466.9000000000005</v>
      </c>
      <c r="H220">
        <v>74669</v>
      </c>
      <c r="I220">
        <v>1</v>
      </c>
      <c r="J220">
        <v>18</v>
      </c>
      <c r="K220" t="s">
        <v>141</v>
      </c>
      <c r="L220" t="s">
        <v>39</v>
      </c>
      <c r="M220">
        <v>2030</v>
      </c>
      <c r="N220" s="1">
        <v>28373</v>
      </c>
      <c r="P220" t="s">
        <v>64</v>
      </c>
      <c r="Q220" t="s">
        <v>54</v>
      </c>
      <c r="R220" t="s">
        <v>42</v>
      </c>
      <c r="S220" t="s">
        <v>43</v>
      </c>
      <c r="T220" t="s">
        <v>44</v>
      </c>
      <c r="U220" s="1">
        <v>40670</v>
      </c>
      <c r="V220" s="1">
        <v>42410</v>
      </c>
      <c r="W220" t="s">
        <v>97</v>
      </c>
      <c r="X220" t="s">
        <v>56</v>
      </c>
      <c r="Y220" t="s">
        <v>47</v>
      </c>
      <c r="Z220" t="s">
        <v>143</v>
      </c>
      <c r="AA220">
        <v>2</v>
      </c>
      <c r="AB220" t="s">
        <v>59</v>
      </c>
      <c r="AC220" t="s">
        <v>60</v>
      </c>
      <c r="AD220">
        <v>4.16</v>
      </c>
      <c r="AE220">
        <v>5</v>
      </c>
      <c r="AF220">
        <v>0</v>
      </c>
      <c r="AG220" s="1">
        <v>42127</v>
      </c>
      <c r="AH220">
        <v>0</v>
      </c>
      <c r="AI220">
        <v>6</v>
      </c>
    </row>
    <row r="221" spans="1:35" x14ac:dyDescent="0.35">
      <c r="A221" t="s">
        <v>429</v>
      </c>
      <c r="B221">
        <v>10217</v>
      </c>
      <c r="C221">
        <f t="shared" si="19"/>
        <v>29690.400000000001</v>
      </c>
      <c r="D221">
        <f t="shared" si="15"/>
        <v>22267.8</v>
      </c>
      <c r="E221">
        <f t="shared" si="16"/>
        <v>11133.9</v>
      </c>
      <c r="F221">
        <f t="shared" si="17"/>
        <v>3711.3</v>
      </c>
      <c r="G221">
        <f t="shared" si="18"/>
        <v>7422.6</v>
      </c>
      <c r="H221">
        <v>74226</v>
      </c>
      <c r="I221">
        <v>0</v>
      </c>
      <c r="J221">
        <v>20</v>
      </c>
      <c r="K221" t="s">
        <v>63</v>
      </c>
      <c r="L221" t="s">
        <v>39</v>
      </c>
      <c r="M221">
        <v>2050</v>
      </c>
      <c r="N221" s="1">
        <v>29131</v>
      </c>
      <c r="P221" t="s">
        <v>64</v>
      </c>
      <c r="Q221" t="s">
        <v>54</v>
      </c>
      <c r="R221" t="s">
        <v>117</v>
      </c>
      <c r="S221" t="s">
        <v>43</v>
      </c>
      <c r="T221" t="s">
        <v>123</v>
      </c>
      <c r="U221" s="1">
        <v>40943</v>
      </c>
      <c r="W221" t="s">
        <v>45</v>
      </c>
      <c r="X221" t="s">
        <v>46</v>
      </c>
      <c r="Y221" t="s">
        <v>47</v>
      </c>
      <c r="Z221" t="s">
        <v>88</v>
      </c>
      <c r="AA221">
        <v>12</v>
      </c>
      <c r="AB221" t="s">
        <v>49</v>
      </c>
      <c r="AC221" t="s">
        <v>60</v>
      </c>
      <c r="AD221">
        <v>4.3</v>
      </c>
      <c r="AE221">
        <v>3</v>
      </c>
      <c r="AF221">
        <v>0</v>
      </c>
      <c r="AG221" t="s">
        <v>115</v>
      </c>
      <c r="AH221">
        <v>0</v>
      </c>
      <c r="AI221">
        <v>14</v>
      </c>
    </row>
    <row r="222" spans="1:35" x14ac:dyDescent="0.35">
      <c r="A222" t="s">
        <v>430</v>
      </c>
      <c r="B222">
        <v>10016</v>
      </c>
      <c r="C222">
        <f t="shared" si="19"/>
        <v>37421.599999999999</v>
      </c>
      <c r="D222">
        <f t="shared" si="15"/>
        <v>28066.2</v>
      </c>
      <c r="E222">
        <f t="shared" si="16"/>
        <v>14033.1</v>
      </c>
      <c r="F222">
        <f t="shared" si="17"/>
        <v>4677.7</v>
      </c>
      <c r="G222">
        <f t="shared" si="18"/>
        <v>9355.4</v>
      </c>
      <c r="H222">
        <v>93554</v>
      </c>
      <c r="I222">
        <v>0</v>
      </c>
      <c r="J222">
        <v>9</v>
      </c>
      <c r="K222" t="s">
        <v>103</v>
      </c>
      <c r="L222" t="s">
        <v>39</v>
      </c>
      <c r="M222">
        <v>1886</v>
      </c>
      <c r="N222" s="1">
        <v>31544</v>
      </c>
      <c r="P222" t="s">
        <v>64</v>
      </c>
      <c r="Q222" t="s">
        <v>54</v>
      </c>
      <c r="R222" t="s">
        <v>42</v>
      </c>
      <c r="S222" t="s">
        <v>43</v>
      </c>
      <c r="T222" t="s">
        <v>87</v>
      </c>
      <c r="U222" s="1">
        <v>41923</v>
      </c>
      <c r="W222" t="s">
        <v>45</v>
      </c>
      <c r="X222" t="s">
        <v>46</v>
      </c>
      <c r="Y222" t="s">
        <v>57</v>
      </c>
      <c r="Z222" t="s">
        <v>58</v>
      </c>
      <c r="AA222">
        <v>4</v>
      </c>
      <c r="AB222" t="s">
        <v>84</v>
      </c>
      <c r="AC222" t="s">
        <v>50</v>
      </c>
      <c r="AD222">
        <v>4.5999999999999996</v>
      </c>
      <c r="AE222">
        <v>5</v>
      </c>
      <c r="AF222">
        <v>7</v>
      </c>
      <c r="AG222" s="1">
        <v>43556</v>
      </c>
      <c r="AH222">
        <v>0</v>
      </c>
      <c r="AI222">
        <v>16</v>
      </c>
    </row>
    <row r="223" spans="1:35" x14ac:dyDescent="0.35">
      <c r="A223" t="s">
        <v>431</v>
      </c>
      <c r="B223">
        <v>10050</v>
      </c>
      <c r="C223">
        <f t="shared" si="19"/>
        <v>25889.600000000002</v>
      </c>
      <c r="D223">
        <f t="shared" si="15"/>
        <v>19417.2</v>
      </c>
      <c r="E223">
        <f t="shared" si="16"/>
        <v>9708.6</v>
      </c>
      <c r="F223">
        <f t="shared" si="17"/>
        <v>3236.2000000000003</v>
      </c>
      <c r="G223">
        <f t="shared" si="18"/>
        <v>6472.4000000000005</v>
      </c>
      <c r="H223">
        <v>64724</v>
      </c>
      <c r="I223">
        <v>1</v>
      </c>
      <c r="J223">
        <v>19</v>
      </c>
      <c r="K223" t="s">
        <v>38</v>
      </c>
      <c r="L223" t="s">
        <v>39</v>
      </c>
      <c r="M223">
        <v>2451</v>
      </c>
      <c r="N223" s="1">
        <v>32297</v>
      </c>
      <c r="P223" t="s">
        <v>40</v>
      </c>
      <c r="Q223" t="s">
        <v>54</v>
      </c>
      <c r="R223" t="s">
        <v>42</v>
      </c>
      <c r="S223" t="s">
        <v>43</v>
      </c>
      <c r="T223" t="s">
        <v>123</v>
      </c>
      <c r="U223" s="1">
        <v>40670</v>
      </c>
      <c r="V223" s="1">
        <v>40943</v>
      </c>
      <c r="W223" t="s">
        <v>218</v>
      </c>
      <c r="X223" t="s">
        <v>56</v>
      </c>
      <c r="Y223" t="s">
        <v>47</v>
      </c>
      <c r="Z223" t="s">
        <v>88</v>
      </c>
      <c r="AA223">
        <v>12</v>
      </c>
      <c r="AB223" t="s">
        <v>74</v>
      </c>
      <c r="AC223" t="s">
        <v>60</v>
      </c>
      <c r="AD223">
        <v>5</v>
      </c>
      <c r="AE223">
        <v>3</v>
      </c>
      <c r="AF223">
        <v>0</v>
      </c>
      <c r="AG223" t="s">
        <v>432</v>
      </c>
      <c r="AH223">
        <v>0</v>
      </c>
      <c r="AI223">
        <v>13</v>
      </c>
    </row>
    <row r="224" spans="1:35" x14ac:dyDescent="0.35">
      <c r="A224" t="s">
        <v>433</v>
      </c>
      <c r="B224">
        <v>10164</v>
      </c>
      <c r="C224">
        <f t="shared" si="19"/>
        <v>18800.400000000001</v>
      </c>
      <c r="D224">
        <f t="shared" si="15"/>
        <v>14100.3</v>
      </c>
      <c r="E224">
        <f t="shared" si="16"/>
        <v>7050.15</v>
      </c>
      <c r="F224">
        <f t="shared" si="17"/>
        <v>2350.0500000000002</v>
      </c>
      <c r="G224">
        <f t="shared" si="18"/>
        <v>4700.1000000000004</v>
      </c>
      <c r="H224">
        <v>47001</v>
      </c>
      <c r="I224">
        <v>0</v>
      </c>
      <c r="J224">
        <v>19</v>
      </c>
      <c r="K224" t="s">
        <v>38</v>
      </c>
      <c r="L224" t="s">
        <v>39</v>
      </c>
      <c r="M224">
        <v>2451</v>
      </c>
      <c r="N224" s="1">
        <v>29741</v>
      </c>
      <c r="P224" t="s">
        <v>40</v>
      </c>
      <c r="Q224" t="s">
        <v>41</v>
      </c>
      <c r="R224" t="s">
        <v>42</v>
      </c>
      <c r="S224" t="s">
        <v>43</v>
      </c>
      <c r="T224" t="s">
        <v>44</v>
      </c>
      <c r="U224" s="1">
        <v>39213</v>
      </c>
      <c r="W224" t="s">
        <v>45</v>
      </c>
      <c r="X224" t="s">
        <v>46</v>
      </c>
      <c r="Y224" t="s">
        <v>47</v>
      </c>
      <c r="Z224" t="s">
        <v>98</v>
      </c>
      <c r="AA224">
        <v>14</v>
      </c>
      <c r="AB224" t="s">
        <v>74</v>
      </c>
      <c r="AC224" t="s">
        <v>60</v>
      </c>
      <c r="AD224">
        <v>3.66</v>
      </c>
      <c r="AE224">
        <v>3</v>
      </c>
      <c r="AF224">
        <v>0</v>
      </c>
      <c r="AG224" t="s">
        <v>85</v>
      </c>
      <c r="AH224">
        <v>0</v>
      </c>
      <c r="AI224">
        <v>15</v>
      </c>
    </row>
    <row r="225" spans="1:35" x14ac:dyDescent="0.35">
      <c r="A225" t="s">
        <v>434</v>
      </c>
      <c r="B225">
        <v>10124</v>
      </c>
      <c r="C225">
        <f t="shared" si="19"/>
        <v>24737.600000000002</v>
      </c>
      <c r="D225">
        <f t="shared" si="15"/>
        <v>18553.2</v>
      </c>
      <c r="E225">
        <f t="shared" si="16"/>
        <v>9276.6</v>
      </c>
      <c r="F225">
        <f t="shared" si="17"/>
        <v>3092.2000000000003</v>
      </c>
      <c r="G225">
        <f t="shared" si="18"/>
        <v>6184.4000000000005</v>
      </c>
      <c r="H225">
        <v>61844</v>
      </c>
      <c r="I225">
        <v>0</v>
      </c>
      <c r="J225">
        <v>3</v>
      </c>
      <c r="K225" t="s">
        <v>154</v>
      </c>
      <c r="L225" t="s">
        <v>435</v>
      </c>
      <c r="M225">
        <v>40220</v>
      </c>
      <c r="N225" s="1">
        <v>32299</v>
      </c>
      <c r="P225" t="s">
        <v>64</v>
      </c>
      <c r="Q225" t="s">
        <v>54</v>
      </c>
      <c r="R225" t="s">
        <v>42</v>
      </c>
      <c r="S225" t="s">
        <v>43</v>
      </c>
      <c r="T225" t="s">
        <v>87</v>
      </c>
      <c r="U225" s="1">
        <v>41153</v>
      </c>
      <c r="W225" t="s">
        <v>45</v>
      </c>
      <c r="X225" t="s">
        <v>46</v>
      </c>
      <c r="Y225" t="s">
        <v>156</v>
      </c>
      <c r="Z225" t="s">
        <v>179</v>
      </c>
      <c r="AA225">
        <v>21</v>
      </c>
      <c r="AB225" t="s">
        <v>227</v>
      </c>
      <c r="AC225" t="s">
        <v>60</v>
      </c>
      <c r="AD225">
        <v>4.2</v>
      </c>
      <c r="AE225">
        <v>5</v>
      </c>
      <c r="AF225">
        <v>0</v>
      </c>
      <c r="AG225" s="1">
        <v>43467</v>
      </c>
      <c r="AH225">
        <v>0</v>
      </c>
      <c r="AI225">
        <v>9</v>
      </c>
    </row>
    <row r="226" spans="1:35" x14ac:dyDescent="0.35">
      <c r="A226" t="s">
        <v>436</v>
      </c>
      <c r="B226">
        <v>10187</v>
      </c>
      <c r="C226">
        <f t="shared" si="19"/>
        <v>18719.600000000002</v>
      </c>
      <c r="D226">
        <f t="shared" si="15"/>
        <v>14039.699999999999</v>
      </c>
      <c r="E226">
        <f t="shared" si="16"/>
        <v>7019.8499999999995</v>
      </c>
      <c r="F226">
        <f t="shared" si="17"/>
        <v>2339.9500000000003</v>
      </c>
      <c r="G226">
        <f t="shared" si="18"/>
        <v>4679.9000000000005</v>
      </c>
      <c r="H226">
        <v>46799</v>
      </c>
      <c r="I226">
        <v>1</v>
      </c>
      <c r="J226">
        <v>19</v>
      </c>
      <c r="K226" t="s">
        <v>38</v>
      </c>
      <c r="L226" t="s">
        <v>39</v>
      </c>
      <c r="M226">
        <v>1742</v>
      </c>
      <c r="N226" s="1">
        <v>30839</v>
      </c>
      <c r="P226" t="s">
        <v>64</v>
      </c>
      <c r="Q226" t="s">
        <v>71</v>
      </c>
      <c r="R226" t="s">
        <v>117</v>
      </c>
      <c r="S226" t="s">
        <v>43</v>
      </c>
      <c r="T226" t="s">
        <v>123</v>
      </c>
      <c r="U226" s="1">
        <v>41154</v>
      </c>
      <c r="V226" s="1">
        <v>43196</v>
      </c>
      <c r="W226" t="s">
        <v>97</v>
      </c>
      <c r="X226" t="s">
        <v>56</v>
      </c>
      <c r="Y226" t="s">
        <v>47</v>
      </c>
      <c r="Z226" t="s">
        <v>66</v>
      </c>
      <c r="AA226">
        <v>20</v>
      </c>
      <c r="AB226" t="s">
        <v>74</v>
      </c>
      <c r="AC226" t="s">
        <v>60</v>
      </c>
      <c r="AD226">
        <v>3.17</v>
      </c>
      <c r="AE226">
        <v>4</v>
      </c>
      <c r="AF226">
        <v>0</v>
      </c>
      <c r="AG226" s="1">
        <v>43135</v>
      </c>
      <c r="AH226">
        <v>0</v>
      </c>
      <c r="AI226">
        <v>14</v>
      </c>
    </row>
    <row r="227" spans="1:35" x14ac:dyDescent="0.35">
      <c r="A227" t="s">
        <v>437</v>
      </c>
      <c r="B227">
        <v>10225</v>
      </c>
      <c r="C227">
        <f t="shared" si="19"/>
        <v>23788.800000000003</v>
      </c>
      <c r="D227">
        <f t="shared" si="15"/>
        <v>17841.599999999999</v>
      </c>
      <c r="E227">
        <f t="shared" si="16"/>
        <v>8920.7999999999993</v>
      </c>
      <c r="F227">
        <f t="shared" si="17"/>
        <v>2973.6000000000004</v>
      </c>
      <c r="G227">
        <f t="shared" si="18"/>
        <v>5947.2000000000007</v>
      </c>
      <c r="H227">
        <v>59472</v>
      </c>
      <c r="I227">
        <v>0</v>
      </c>
      <c r="J227">
        <v>19</v>
      </c>
      <c r="K227" t="s">
        <v>38</v>
      </c>
      <c r="L227" t="s">
        <v>39</v>
      </c>
      <c r="M227">
        <v>2109</v>
      </c>
      <c r="N227" s="1">
        <v>22599</v>
      </c>
      <c r="P227" t="s">
        <v>40</v>
      </c>
      <c r="Q227" t="s">
        <v>41</v>
      </c>
      <c r="R227" t="s">
        <v>42</v>
      </c>
      <c r="S227" t="s">
        <v>43</v>
      </c>
      <c r="T227" t="s">
        <v>44</v>
      </c>
      <c r="U227" s="1">
        <v>41791</v>
      </c>
      <c r="W227" t="s">
        <v>45</v>
      </c>
      <c r="X227" t="s">
        <v>46</v>
      </c>
      <c r="Y227" t="s">
        <v>47</v>
      </c>
      <c r="Z227" t="s">
        <v>107</v>
      </c>
      <c r="AA227">
        <v>18</v>
      </c>
      <c r="AB227" t="s">
        <v>84</v>
      </c>
      <c r="AC227" t="s">
        <v>60</v>
      </c>
      <c r="AD227">
        <v>4.8</v>
      </c>
      <c r="AE227">
        <v>3</v>
      </c>
      <c r="AF227">
        <v>0</v>
      </c>
      <c r="AG227" s="1">
        <v>43647</v>
      </c>
      <c r="AH227">
        <v>0</v>
      </c>
      <c r="AI227">
        <v>14</v>
      </c>
    </row>
    <row r="228" spans="1:35" x14ac:dyDescent="0.35">
      <c r="A228" t="s">
        <v>438</v>
      </c>
      <c r="B228">
        <v>10262</v>
      </c>
      <c r="C228">
        <f t="shared" si="19"/>
        <v>18572</v>
      </c>
      <c r="D228">
        <f t="shared" si="15"/>
        <v>13929</v>
      </c>
      <c r="E228">
        <f t="shared" si="16"/>
        <v>6964.5</v>
      </c>
      <c r="F228">
        <f t="shared" si="17"/>
        <v>2321.5</v>
      </c>
      <c r="G228">
        <f t="shared" si="18"/>
        <v>4643</v>
      </c>
      <c r="H228">
        <v>46430</v>
      </c>
      <c r="I228">
        <v>1</v>
      </c>
      <c r="J228">
        <v>19</v>
      </c>
      <c r="K228" t="s">
        <v>38</v>
      </c>
      <c r="L228" t="s">
        <v>39</v>
      </c>
      <c r="M228">
        <v>2474</v>
      </c>
      <c r="N228" s="1">
        <v>25573</v>
      </c>
      <c r="P228" t="s">
        <v>64</v>
      </c>
      <c r="Q228" t="s">
        <v>71</v>
      </c>
      <c r="R228" t="s">
        <v>42</v>
      </c>
      <c r="S228" t="s">
        <v>43</v>
      </c>
      <c r="T228" t="s">
        <v>44</v>
      </c>
      <c r="U228" s="1">
        <v>41154</v>
      </c>
      <c r="V228" s="1">
        <v>41493</v>
      </c>
      <c r="W228" t="s">
        <v>101</v>
      </c>
      <c r="X228" t="s">
        <v>56</v>
      </c>
      <c r="Y228" t="s">
        <v>47</v>
      </c>
      <c r="Z228" t="s">
        <v>66</v>
      </c>
      <c r="AA228">
        <v>20</v>
      </c>
      <c r="AB228" t="s">
        <v>59</v>
      </c>
      <c r="AC228" t="s">
        <v>60</v>
      </c>
      <c r="AD228">
        <v>4.5</v>
      </c>
      <c r="AE228">
        <v>5</v>
      </c>
      <c r="AF228">
        <v>0</v>
      </c>
      <c r="AG228" s="1">
        <v>41309</v>
      </c>
      <c r="AH228">
        <v>0</v>
      </c>
      <c r="AI228">
        <v>16</v>
      </c>
    </row>
    <row r="229" spans="1:35" x14ac:dyDescent="0.35">
      <c r="A229" t="s">
        <v>439</v>
      </c>
      <c r="B229">
        <v>10131</v>
      </c>
      <c r="C229">
        <f t="shared" si="19"/>
        <v>33345.200000000004</v>
      </c>
      <c r="D229">
        <f t="shared" si="15"/>
        <v>25008.899999999998</v>
      </c>
      <c r="E229">
        <f t="shared" si="16"/>
        <v>12504.449999999999</v>
      </c>
      <c r="F229">
        <f t="shared" si="17"/>
        <v>4168.1500000000005</v>
      </c>
      <c r="G229">
        <f t="shared" si="18"/>
        <v>8336.3000000000011</v>
      </c>
      <c r="H229">
        <v>83363</v>
      </c>
      <c r="I229">
        <v>1</v>
      </c>
      <c r="J229">
        <v>23</v>
      </c>
      <c r="K229" t="s">
        <v>78</v>
      </c>
      <c r="L229" t="s">
        <v>39</v>
      </c>
      <c r="M229">
        <v>2045</v>
      </c>
      <c r="N229" s="1">
        <v>30844</v>
      </c>
      <c r="P229" t="s">
        <v>40</v>
      </c>
      <c r="Q229" t="s">
        <v>54</v>
      </c>
      <c r="R229" t="s">
        <v>117</v>
      </c>
      <c r="S229" t="s">
        <v>43</v>
      </c>
      <c r="T229" t="s">
        <v>87</v>
      </c>
      <c r="U229" s="1">
        <v>40670</v>
      </c>
      <c r="V229" s="1">
        <v>42125</v>
      </c>
      <c r="W229" t="s">
        <v>55</v>
      </c>
      <c r="X229" t="s">
        <v>56</v>
      </c>
      <c r="Y229" t="s">
        <v>79</v>
      </c>
      <c r="Z229" t="s">
        <v>143</v>
      </c>
      <c r="AA229">
        <v>2</v>
      </c>
      <c r="AB229" t="s">
        <v>89</v>
      </c>
      <c r="AC229" t="s">
        <v>60</v>
      </c>
      <c r="AD229">
        <v>4.1500000000000004</v>
      </c>
      <c r="AE229">
        <v>4</v>
      </c>
      <c r="AF229">
        <v>0</v>
      </c>
      <c r="AG229" t="s">
        <v>440</v>
      </c>
      <c r="AH229">
        <v>0</v>
      </c>
      <c r="AI229">
        <v>4</v>
      </c>
    </row>
    <row r="230" spans="1:35" x14ac:dyDescent="0.35">
      <c r="A230" t="s">
        <v>441</v>
      </c>
      <c r="B230">
        <v>10239</v>
      </c>
      <c r="C230">
        <f t="shared" si="19"/>
        <v>38368</v>
      </c>
      <c r="D230">
        <f t="shared" si="15"/>
        <v>28776</v>
      </c>
      <c r="E230">
        <f t="shared" si="16"/>
        <v>14388</v>
      </c>
      <c r="F230">
        <f t="shared" si="17"/>
        <v>4796</v>
      </c>
      <c r="G230">
        <f t="shared" si="18"/>
        <v>9592</v>
      </c>
      <c r="H230">
        <v>95920</v>
      </c>
      <c r="I230">
        <v>0</v>
      </c>
      <c r="J230">
        <v>4</v>
      </c>
      <c r="K230" t="s">
        <v>221</v>
      </c>
      <c r="L230" t="s">
        <v>39</v>
      </c>
      <c r="M230">
        <v>2110</v>
      </c>
      <c r="N230" s="1">
        <v>29560</v>
      </c>
      <c r="P230" t="s">
        <v>64</v>
      </c>
      <c r="Q230" t="s">
        <v>54</v>
      </c>
      <c r="R230" t="s">
        <v>42</v>
      </c>
      <c r="S230" t="s">
        <v>43</v>
      </c>
      <c r="T230" t="s">
        <v>87</v>
      </c>
      <c r="U230" s="1">
        <v>42125</v>
      </c>
      <c r="W230" t="s">
        <v>45</v>
      </c>
      <c r="X230" t="s">
        <v>46</v>
      </c>
      <c r="Y230" t="s">
        <v>57</v>
      </c>
      <c r="Z230" t="s">
        <v>222</v>
      </c>
      <c r="AA230">
        <v>13</v>
      </c>
      <c r="AB230" t="s">
        <v>59</v>
      </c>
      <c r="AC230" t="s">
        <v>60</v>
      </c>
      <c r="AD230">
        <v>4.4000000000000004</v>
      </c>
      <c r="AE230">
        <v>4</v>
      </c>
      <c r="AF230">
        <v>6</v>
      </c>
      <c r="AG230" s="1">
        <v>43618</v>
      </c>
      <c r="AH230">
        <v>0</v>
      </c>
      <c r="AI230">
        <v>10</v>
      </c>
    </row>
    <row r="231" spans="1:35" x14ac:dyDescent="0.35">
      <c r="A231" t="s">
        <v>442</v>
      </c>
      <c r="B231">
        <v>10152</v>
      </c>
      <c r="C231">
        <f t="shared" si="19"/>
        <v>24691.600000000002</v>
      </c>
      <c r="D231">
        <f t="shared" si="15"/>
        <v>18518.7</v>
      </c>
      <c r="E231">
        <f t="shared" si="16"/>
        <v>9259.35</v>
      </c>
      <c r="F231">
        <f t="shared" si="17"/>
        <v>3086.4500000000003</v>
      </c>
      <c r="G231">
        <f t="shared" si="18"/>
        <v>6172.9000000000005</v>
      </c>
      <c r="H231">
        <v>61729</v>
      </c>
      <c r="I231">
        <v>1</v>
      </c>
      <c r="J231">
        <v>19</v>
      </c>
      <c r="K231" t="s">
        <v>38</v>
      </c>
      <c r="L231" t="s">
        <v>39</v>
      </c>
      <c r="M231">
        <v>2478</v>
      </c>
      <c r="N231" s="1">
        <v>31022</v>
      </c>
      <c r="P231" t="s">
        <v>40</v>
      </c>
      <c r="Q231" t="s">
        <v>71</v>
      </c>
      <c r="R231" t="s">
        <v>42</v>
      </c>
      <c r="S231" t="s">
        <v>43</v>
      </c>
      <c r="T231" t="s">
        <v>44</v>
      </c>
      <c r="U231" s="1">
        <v>40670</v>
      </c>
      <c r="V231" s="1">
        <v>43285</v>
      </c>
      <c r="W231" t="s">
        <v>218</v>
      </c>
      <c r="X231" t="s">
        <v>56</v>
      </c>
      <c r="Y231" t="s">
        <v>47</v>
      </c>
      <c r="Z231" t="s">
        <v>48</v>
      </c>
      <c r="AA231">
        <v>22</v>
      </c>
      <c r="AB231" t="s">
        <v>59</v>
      </c>
      <c r="AC231" t="s">
        <v>60</v>
      </c>
      <c r="AD231">
        <v>3.8</v>
      </c>
      <c r="AE231">
        <v>5</v>
      </c>
      <c r="AF231">
        <v>0</v>
      </c>
      <c r="AG231" s="1">
        <v>43192</v>
      </c>
      <c r="AH231">
        <v>0</v>
      </c>
      <c r="AI231">
        <v>19</v>
      </c>
    </row>
    <row r="232" spans="1:35" x14ac:dyDescent="0.35">
      <c r="A232" t="s">
        <v>443</v>
      </c>
      <c r="B232">
        <v>10140</v>
      </c>
      <c r="C232">
        <f t="shared" si="19"/>
        <v>24723.600000000002</v>
      </c>
      <c r="D232">
        <f t="shared" si="15"/>
        <v>18542.7</v>
      </c>
      <c r="E232">
        <f t="shared" si="16"/>
        <v>9271.35</v>
      </c>
      <c r="F232">
        <f t="shared" si="17"/>
        <v>3090.4500000000003</v>
      </c>
      <c r="G232">
        <f t="shared" si="18"/>
        <v>6180.9000000000005</v>
      </c>
      <c r="H232">
        <v>61809</v>
      </c>
      <c r="I232">
        <v>0</v>
      </c>
      <c r="J232">
        <v>3</v>
      </c>
      <c r="K232" t="s">
        <v>154</v>
      </c>
      <c r="L232" t="s">
        <v>444</v>
      </c>
      <c r="M232">
        <v>83706</v>
      </c>
      <c r="N232" s="1">
        <v>20068</v>
      </c>
      <c r="P232" t="s">
        <v>40</v>
      </c>
      <c r="Q232" t="s">
        <v>54</v>
      </c>
      <c r="R232" t="s">
        <v>42</v>
      </c>
      <c r="S232" t="s">
        <v>43</v>
      </c>
      <c r="T232" t="s">
        <v>44</v>
      </c>
      <c r="U232" s="1">
        <v>41978</v>
      </c>
      <c r="W232" t="s">
        <v>45</v>
      </c>
      <c r="X232" t="s">
        <v>46</v>
      </c>
      <c r="Y232" t="s">
        <v>156</v>
      </c>
      <c r="Z232" t="s">
        <v>157</v>
      </c>
      <c r="AA232">
        <v>17</v>
      </c>
      <c r="AB232" t="s">
        <v>129</v>
      </c>
      <c r="AC232" t="s">
        <v>60</v>
      </c>
      <c r="AD232">
        <v>3.98</v>
      </c>
      <c r="AE232">
        <v>3</v>
      </c>
      <c r="AF232">
        <v>0</v>
      </c>
      <c r="AG232" t="s">
        <v>200</v>
      </c>
      <c r="AH232">
        <v>0</v>
      </c>
      <c r="AI232">
        <v>4</v>
      </c>
    </row>
    <row r="233" spans="1:35" x14ac:dyDescent="0.35">
      <c r="A233" t="s">
        <v>445</v>
      </c>
      <c r="B233">
        <v>10058</v>
      </c>
      <c r="C233">
        <f t="shared" si="19"/>
        <v>18046</v>
      </c>
      <c r="D233">
        <f t="shared" si="15"/>
        <v>13534.5</v>
      </c>
      <c r="E233">
        <f t="shared" si="16"/>
        <v>6767.25</v>
      </c>
      <c r="F233">
        <f t="shared" si="17"/>
        <v>2255.75</v>
      </c>
      <c r="G233">
        <f t="shared" si="18"/>
        <v>4511.5</v>
      </c>
      <c r="H233">
        <v>45115</v>
      </c>
      <c r="I233">
        <v>1</v>
      </c>
      <c r="J233">
        <v>19</v>
      </c>
      <c r="K233" t="s">
        <v>38</v>
      </c>
      <c r="L233" t="s">
        <v>39</v>
      </c>
      <c r="M233">
        <v>2176</v>
      </c>
      <c r="N233" s="1">
        <v>30107</v>
      </c>
      <c r="P233" t="s">
        <v>40</v>
      </c>
      <c r="Q233" t="s">
        <v>71</v>
      </c>
      <c r="R233" t="s">
        <v>42</v>
      </c>
      <c r="S233" t="s">
        <v>96</v>
      </c>
      <c r="T233" t="s">
        <v>44</v>
      </c>
      <c r="U233" s="1">
        <v>40670</v>
      </c>
      <c r="V233" s="1">
        <v>42125</v>
      </c>
      <c r="W233" t="s">
        <v>142</v>
      </c>
      <c r="X233" t="s">
        <v>56</v>
      </c>
      <c r="Y233" t="s">
        <v>47</v>
      </c>
      <c r="Z233" t="s">
        <v>69</v>
      </c>
      <c r="AA233">
        <v>16</v>
      </c>
      <c r="AB233" t="s">
        <v>49</v>
      </c>
      <c r="AC233" t="s">
        <v>60</v>
      </c>
      <c r="AD233">
        <v>5</v>
      </c>
      <c r="AE233">
        <v>4</v>
      </c>
      <c r="AF233">
        <v>0</v>
      </c>
      <c r="AG233" t="s">
        <v>446</v>
      </c>
      <c r="AH233">
        <v>0</v>
      </c>
      <c r="AI233">
        <v>11</v>
      </c>
    </row>
    <row r="234" spans="1:35" x14ac:dyDescent="0.35">
      <c r="A234" t="s">
        <v>447</v>
      </c>
      <c r="B234">
        <v>10011</v>
      </c>
      <c r="C234">
        <f t="shared" si="19"/>
        <v>18695.2</v>
      </c>
      <c r="D234">
        <f t="shared" si="15"/>
        <v>14021.4</v>
      </c>
      <c r="E234">
        <f t="shared" si="16"/>
        <v>7010.7</v>
      </c>
      <c r="F234">
        <f t="shared" si="17"/>
        <v>2336.9</v>
      </c>
      <c r="G234">
        <f t="shared" si="18"/>
        <v>4673.8</v>
      </c>
      <c r="H234">
        <v>46738</v>
      </c>
      <c r="I234">
        <v>0</v>
      </c>
      <c r="J234">
        <v>19</v>
      </c>
      <c r="K234" t="s">
        <v>38</v>
      </c>
      <c r="L234" t="s">
        <v>39</v>
      </c>
      <c r="M234">
        <v>2171</v>
      </c>
      <c r="N234" s="1">
        <v>26999</v>
      </c>
      <c r="P234" t="s">
        <v>64</v>
      </c>
      <c r="Q234" t="s">
        <v>54</v>
      </c>
      <c r="R234" t="s">
        <v>42</v>
      </c>
      <c r="S234" t="s">
        <v>43</v>
      </c>
      <c r="T234" t="s">
        <v>123</v>
      </c>
      <c r="U234" s="1">
        <v>40817</v>
      </c>
      <c r="W234" t="s">
        <v>45</v>
      </c>
      <c r="X234" t="s">
        <v>46</v>
      </c>
      <c r="Y234" t="s">
        <v>47</v>
      </c>
      <c r="Z234" t="s">
        <v>73</v>
      </c>
      <c r="AB234" t="s">
        <v>74</v>
      </c>
      <c r="AC234" t="s">
        <v>50</v>
      </c>
      <c r="AD234">
        <v>4.3600000000000003</v>
      </c>
      <c r="AE234">
        <v>5</v>
      </c>
      <c r="AF234">
        <v>0</v>
      </c>
      <c r="AG234" s="1">
        <v>43771</v>
      </c>
      <c r="AH234">
        <v>0</v>
      </c>
      <c r="AI234">
        <v>16</v>
      </c>
    </row>
    <row r="235" spans="1:35" x14ac:dyDescent="0.35">
      <c r="A235" t="s">
        <v>448</v>
      </c>
      <c r="B235">
        <v>10230</v>
      </c>
      <c r="C235">
        <f t="shared" si="19"/>
        <v>25988.400000000001</v>
      </c>
      <c r="D235">
        <f t="shared" si="15"/>
        <v>19491.3</v>
      </c>
      <c r="E235">
        <f t="shared" si="16"/>
        <v>9745.65</v>
      </c>
      <c r="F235">
        <f t="shared" si="17"/>
        <v>3248.55</v>
      </c>
      <c r="G235">
        <f t="shared" si="18"/>
        <v>6497.1</v>
      </c>
      <c r="H235">
        <v>64971</v>
      </c>
      <c r="I235">
        <v>1</v>
      </c>
      <c r="J235">
        <v>20</v>
      </c>
      <c r="K235" t="s">
        <v>63</v>
      </c>
      <c r="L235" t="s">
        <v>39</v>
      </c>
      <c r="M235">
        <v>1902</v>
      </c>
      <c r="N235" s="1">
        <v>29715</v>
      </c>
      <c r="P235" t="s">
        <v>64</v>
      </c>
      <c r="Q235" t="s">
        <v>71</v>
      </c>
      <c r="R235" t="s">
        <v>117</v>
      </c>
      <c r="S235" t="s">
        <v>43</v>
      </c>
      <c r="T235" t="s">
        <v>87</v>
      </c>
      <c r="U235" s="1">
        <v>40817</v>
      </c>
      <c r="W235" t="s">
        <v>72</v>
      </c>
      <c r="X235" t="s">
        <v>56</v>
      </c>
      <c r="Y235" t="s">
        <v>47</v>
      </c>
      <c r="Z235" t="s">
        <v>98</v>
      </c>
      <c r="AA235">
        <v>14</v>
      </c>
      <c r="AB235" t="s">
        <v>74</v>
      </c>
      <c r="AC235" t="s">
        <v>60</v>
      </c>
      <c r="AD235">
        <v>4.5</v>
      </c>
      <c r="AE235">
        <v>4</v>
      </c>
      <c r="AF235">
        <v>0</v>
      </c>
      <c r="AG235" t="s">
        <v>449</v>
      </c>
      <c r="AH235">
        <v>0</v>
      </c>
      <c r="AI235">
        <v>10</v>
      </c>
    </row>
    <row r="236" spans="1:35" x14ac:dyDescent="0.35">
      <c r="A236" t="s">
        <v>450</v>
      </c>
      <c r="B236">
        <v>10224</v>
      </c>
      <c r="C236">
        <f t="shared" si="19"/>
        <v>22231.200000000001</v>
      </c>
      <c r="D236">
        <f t="shared" si="15"/>
        <v>16673.399999999998</v>
      </c>
      <c r="E236">
        <f t="shared" si="16"/>
        <v>8336.6999999999989</v>
      </c>
      <c r="F236">
        <f t="shared" si="17"/>
        <v>2778.9</v>
      </c>
      <c r="G236">
        <f t="shared" si="18"/>
        <v>5557.8</v>
      </c>
      <c r="H236">
        <v>55578</v>
      </c>
      <c r="I236">
        <v>1</v>
      </c>
      <c r="J236">
        <v>20</v>
      </c>
      <c r="K236" t="s">
        <v>63</v>
      </c>
      <c r="L236" t="s">
        <v>39</v>
      </c>
      <c r="M236">
        <v>2138</v>
      </c>
      <c r="N236" s="1">
        <v>26365</v>
      </c>
      <c r="P236" t="s">
        <v>40</v>
      </c>
      <c r="Q236" t="s">
        <v>54</v>
      </c>
      <c r="R236" t="s">
        <v>42</v>
      </c>
      <c r="S236" t="s">
        <v>43</v>
      </c>
      <c r="T236" t="s">
        <v>44</v>
      </c>
      <c r="U236" s="1">
        <v>40670</v>
      </c>
      <c r="V236" s="1">
        <v>41123</v>
      </c>
      <c r="W236" t="s">
        <v>97</v>
      </c>
      <c r="X236" t="s">
        <v>56</v>
      </c>
      <c r="Y236" t="s">
        <v>47</v>
      </c>
      <c r="Z236" t="s">
        <v>66</v>
      </c>
      <c r="AA236">
        <v>20</v>
      </c>
      <c r="AB236" t="s">
        <v>59</v>
      </c>
      <c r="AC236" t="s">
        <v>60</v>
      </c>
      <c r="AD236">
        <v>4.2</v>
      </c>
      <c r="AE236">
        <v>5</v>
      </c>
      <c r="AF236">
        <v>0</v>
      </c>
      <c r="AG236" s="1">
        <v>41061</v>
      </c>
      <c r="AH236">
        <v>0</v>
      </c>
      <c r="AI236">
        <v>13</v>
      </c>
    </row>
    <row r="237" spans="1:35" x14ac:dyDescent="0.35">
      <c r="A237" t="s">
        <v>451</v>
      </c>
      <c r="B237">
        <v>10047</v>
      </c>
      <c r="C237">
        <f t="shared" si="19"/>
        <v>20171.2</v>
      </c>
      <c r="D237">
        <f t="shared" si="15"/>
        <v>15128.4</v>
      </c>
      <c r="E237">
        <f t="shared" si="16"/>
        <v>7564.2</v>
      </c>
      <c r="F237">
        <f t="shared" si="17"/>
        <v>2521.4</v>
      </c>
      <c r="G237">
        <f t="shared" si="18"/>
        <v>5042.8</v>
      </c>
      <c r="H237">
        <v>50428</v>
      </c>
      <c r="I237">
        <v>1</v>
      </c>
      <c r="J237">
        <v>19</v>
      </c>
      <c r="K237" t="s">
        <v>38</v>
      </c>
      <c r="L237" t="s">
        <v>39</v>
      </c>
      <c r="M237">
        <v>1420</v>
      </c>
      <c r="N237" s="1">
        <v>27211</v>
      </c>
      <c r="P237" t="s">
        <v>40</v>
      </c>
      <c r="Q237" t="s">
        <v>54</v>
      </c>
      <c r="R237" t="s">
        <v>42</v>
      </c>
      <c r="S237" t="s">
        <v>43</v>
      </c>
      <c r="T237" t="s">
        <v>87</v>
      </c>
      <c r="U237" s="1">
        <v>40817</v>
      </c>
      <c r="V237" s="1">
        <v>42125</v>
      </c>
      <c r="W237" t="s">
        <v>112</v>
      </c>
      <c r="X237" t="s">
        <v>56</v>
      </c>
      <c r="Y237" t="s">
        <v>47</v>
      </c>
      <c r="Z237" t="s">
        <v>76</v>
      </c>
      <c r="AA237">
        <v>11</v>
      </c>
      <c r="AB237" t="s">
        <v>59</v>
      </c>
      <c r="AC237" t="s">
        <v>60</v>
      </c>
      <c r="AD237">
        <v>5</v>
      </c>
      <c r="AE237">
        <v>3</v>
      </c>
      <c r="AF237">
        <v>0</v>
      </c>
      <c r="AG237" s="1">
        <v>42278</v>
      </c>
      <c r="AH237">
        <v>0</v>
      </c>
      <c r="AI237">
        <v>11</v>
      </c>
    </row>
    <row r="238" spans="1:35" x14ac:dyDescent="0.35">
      <c r="A238" t="s">
        <v>452</v>
      </c>
      <c r="B238">
        <v>10285</v>
      </c>
      <c r="C238">
        <f t="shared" si="19"/>
        <v>24568.800000000003</v>
      </c>
      <c r="D238">
        <f t="shared" si="15"/>
        <v>18426.599999999999</v>
      </c>
      <c r="E238">
        <f t="shared" si="16"/>
        <v>9213.2999999999993</v>
      </c>
      <c r="F238">
        <f t="shared" si="17"/>
        <v>3071.1000000000004</v>
      </c>
      <c r="G238">
        <f t="shared" si="18"/>
        <v>6142.2000000000007</v>
      </c>
      <c r="H238">
        <v>61422</v>
      </c>
      <c r="I238">
        <v>1</v>
      </c>
      <c r="J238">
        <v>19</v>
      </c>
      <c r="K238" t="s">
        <v>38</v>
      </c>
      <c r="L238" t="s">
        <v>39</v>
      </c>
      <c r="M238">
        <v>1460</v>
      </c>
      <c r="N238" s="1">
        <v>31229</v>
      </c>
      <c r="P238" t="s">
        <v>64</v>
      </c>
      <c r="Q238" t="s">
        <v>54</v>
      </c>
      <c r="R238" t="s">
        <v>42</v>
      </c>
      <c r="S238" t="s">
        <v>43</v>
      </c>
      <c r="T238" t="s">
        <v>44</v>
      </c>
      <c r="U238" s="1">
        <v>40817</v>
      </c>
      <c r="V238" s="1">
        <v>42125</v>
      </c>
      <c r="W238" t="s">
        <v>112</v>
      </c>
      <c r="X238" t="s">
        <v>113</v>
      </c>
      <c r="Y238" t="s">
        <v>47</v>
      </c>
      <c r="Z238" t="s">
        <v>83</v>
      </c>
      <c r="AA238">
        <v>19</v>
      </c>
      <c r="AB238" t="s">
        <v>59</v>
      </c>
      <c r="AC238" t="s">
        <v>130</v>
      </c>
      <c r="AD238">
        <v>3.6</v>
      </c>
      <c r="AE238">
        <v>3</v>
      </c>
      <c r="AF238">
        <v>0</v>
      </c>
      <c r="AG238" s="1">
        <v>42494</v>
      </c>
      <c r="AH238">
        <v>4</v>
      </c>
      <c r="AI238">
        <v>16</v>
      </c>
    </row>
    <row r="239" spans="1:35" x14ac:dyDescent="0.35">
      <c r="A239" t="s">
        <v>453</v>
      </c>
      <c r="B239">
        <v>10020</v>
      </c>
      <c r="C239">
        <f t="shared" si="19"/>
        <v>25341.200000000001</v>
      </c>
      <c r="D239">
        <f t="shared" si="15"/>
        <v>19005.899999999998</v>
      </c>
      <c r="E239">
        <f t="shared" si="16"/>
        <v>9502.9499999999989</v>
      </c>
      <c r="F239">
        <f t="shared" si="17"/>
        <v>3167.65</v>
      </c>
      <c r="G239">
        <f t="shared" si="18"/>
        <v>6335.3</v>
      </c>
      <c r="H239">
        <v>63353</v>
      </c>
      <c r="I239">
        <v>0</v>
      </c>
      <c r="J239">
        <v>19</v>
      </c>
      <c r="K239" t="s">
        <v>38</v>
      </c>
      <c r="L239" t="s">
        <v>39</v>
      </c>
      <c r="M239">
        <v>1730</v>
      </c>
      <c r="N239" s="1">
        <v>31230</v>
      </c>
      <c r="P239" t="s">
        <v>40</v>
      </c>
      <c r="Q239" t="s">
        <v>82</v>
      </c>
      <c r="R239" t="s">
        <v>42</v>
      </c>
      <c r="S239" t="s">
        <v>43</v>
      </c>
      <c r="T239" t="s">
        <v>44</v>
      </c>
      <c r="U239" s="1">
        <v>41493</v>
      </c>
      <c r="W239" t="s">
        <v>45</v>
      </c>
      <c r="X239" t="s">
        <v>46</v>
      </c>
      <c r="Y239" t="s">
        <v>47</v>
      </c>
      <c r="Z239" t="s">
        <v>88</v>
      </c>
      <c r="AA239">
        <v>12</v>
      </c>
      <c r="AB239" t="s">
        <v>84</v>
      </c>
      <c r="AC239" t="s">
        <v>50</v>
      </c>
      <c r="AD239">
        <v>3.6</v>
      </c>
      <c r="AE239">
        <v>5</v>
      </c>
      <c r="AF239">
        <v>0</v>
      </c>
      <c r="AG239" s="1">
        <v>43771</v>
      </c>
      <c r="AH239">
        <v>0</v>
      </c>
      <c r="AI239">
        <v>4</v>
      </c>
    </row>
    <row r="240" spans="1:35" x14ac:dyDescent="0.35">
      <c r="A240" t="s">
        <v>454</v>
      </c>
      <c r="B240">
        <v>10162</v>
      </c>
      <c r="C240">
        <f t="shared" si="19"/>
        <v>35953.200000000004</v>
      </c>
      <c r="D240">
        <f t="shared" si="15"/>
        <v>26964.899999999998</v>
      </c>
      <c r="E240">
        <f t="shared" si="16"/>
        <v>13482.449999999999</v>
      </c>
      <c r="F240">
        <f t="shared" si="17"/>
        <v>4494.1500000000005</v>
      </c>
      <c r="G240">
        <f t="shared" si="18"/>
        <v>8988.3000000000011</v>
      </c>
      <c r="H240">
        <v>89883</v>
      </c>
      <c r="I240">
        <v>0</v>
      </c>
      <c r="J240">
        <v>9</v>
      </c>
      <c r="K240" t="s">
        <v>103</v>
      </c>
      <c r="L240" t="s">
        <v>39</v>
      </c>
      <c r="M240">
        <v>1886</v>
      </c>
      <c r="N240" s="1">
        <v>29900</v>
      </c>
      <c r="P240" t="s">
        <v>64</v>
      </c>
      <c r="Q240" t="s">
        <v>54</v>
      </c>
      <c r="R240" t="s">
        <v>42</v>
      </c>
      <c r="S240" t="s">
        <v>43</v>
      </c>
      <c r="T240" t="s">
        <v>44</v>
      </c>
      <c r="U240" s="1">
        <v>42125</v>
      </c>
      <c r="W240" t="s">
        <v>45</v>
      </c>
      <c r="X240" t="s">
        <v>46</v>
      </c>
      <c r="Y240" t="s">
        <v>57</v>
      </c>
      <c r="Z240" t="s">
        <v>58</v>
      </c>
      <c r="AA240">
        <v>4</v>
      </c>
      <c r="AB240" t="s">
        <v>84</v>
      </c>
      <c r="AC240" t="s">
        <v>60</v>
      </c>
      <c r="AD240">
        <v>3.69</v>
      </c>
      <c r="AE240">
        <v>5</v>
      </c>
      <c r="AF240">
        <v>6</v>
      </c>
      <c r="AG240" t="s">
        <v>108</v>
      </c>
      <c r="AH240">
        <v>0</v>
      </c>
      <c r="AI240">
        <v>15</v>
      </c>
    </row>
    <row r="241" spans="1:35" x14ac:dyDescent="0.35">
      <c r="A241" t="s">
        <v>455</v>
      </c>
      <c r="B241">
        <v>10149</v>
      </c>
      <c r="C241">
        <f t="shared" si="19"/>
        <v>48000</v>
      </c>
      <c r="D241">
        <f t="shared" si="15"/>
        <v>36000</v>
      </c>
      <c r="E241">
        <f t="shared" si="16"/>
        <v>18000</v>
      </c>
      <c r="F241">
        <f t="shared" si="17"/>
        <v>6000</v>
      </c>
      <c r="G241">
        <f t="shared" si="18"/>
        <v>12000</v>
      </c>
      <c r="H241">
        <v>120000</v>
      </c>
      <c r="I241">
        <v>1</v>
      </c>
      <c r="J241">
        <v>29</v>
      </c>
      <c r="K241" t="s">
        <v>456</v>
      </c>
      <c r="L241" t="s">
        <v>39</v>
      </c>
      <c r="M241">
        <v>2703</v>
      </c>
      <c r="N241" s="1">
        <v>27161</v>
      </c>
      <c r="P241" t="s">
        <v>64</v>
      </c>
      <c r="Q241" t="s">
        <v>41</v>
      </c>
      <c r="R241" t="s">
        <v>42</v>
      </c>
      <c r="S241" t="s">
        <v>96</v>
      </c>
      <c r="T241" t="s">
        <v>44</v>
      </c>
      <c r="U241" s="1">
        <v>42125</v>
      </c>
      <c r="V241" s="1">
        <v>43384</v>
      </c>
      <c r="W241" t="s">
        <v>97</v>
      </c>
      <c r="X241" t="s">
        <v>56</v>
      </c>
      <c r="Y241" t="s">
        <v>57</v>
      </c>
      <c r="Z241" t="s">
        <v>58</v>
      </c>
      <c r="AA241">
        <v>4</v>
      </c>
      <c r="AB241" t="s">
        <v>49</v>
      </c>
      <c r="AC241" t="s">
        <v>60</v>
      </c>
      <c r="AD241">
        <v>3.88</v>
      </c>
      <c r="AE241">
        <v>3</v>
      </c>
      <c r="AF241">
        <v>7</v>
      </c>
      <c r="AG241" t="s">
        <v>457</v>
      </c>
      <c r="AH241">
        <v>0</v>
      </c>
      <c r="AI241">
        <v>12</v>
      </c>
    </row>
    <row r="242" spans="1:35" x14ac:dyDescent="0.35">
      <c r="A242" t="s">
        <v>458</v>
      </c>
      <c r="B242">
        <v>10086</v>
      </c>
      <c r="C242">
        <f t="shared" si="19"/>
        <v>60116</v>
      </c>
      <c r="D242">
        <f t="shared" si="15"/>
        <v>45087</v>
      </c>
      <c r="E242">
        <f t="shared" si="16"/>
        <v>22543.5</v>
      </c>
      <c r="F242">
        <f t="shared" si="17"/>
        <v>7514.5</v>
      </c>
      <c r="G242">
        <f t="shared" si="18"/>
        <v>15029</v>
      </c>
      <c r="H242">
        <v>150290</v>
      </c>
      <c r="I242">
        <v>0</v>
      </c>
      <c r="J242">
        <v>7</v>
      </c>
      <c r="K242" t="s">
        <v>459</v>
      </c>
      <c r="L242" t="s">
        <v>39</v>
      </c>
      <c r="M242">
        <v>2056</v>
      </c>
      <c r="N242" s="1">
        <v>26431</v>
      </c>
      <c r="P242" t="s">
        <v>64</v>
      </c>
      <c r="Q242" t="s">
        <v>41</v>
      </c>
      <c r="R242" t="s">
        <v>42</v>
      </c>
      <c r="S242" t="s">
        <v>43</v>
      </c>
      <c r="T242" t="s">
        <v>87</v>
      </c>
      <c r="U242" s="1">
        <v>42917</v>
      </c>
      <c r="W242" t="s">
        <v>45</v>
      </c>
      <c r="X242" t="s">
        <v>46</v>
      </c>
      <c r="Y242" t="s">
        <v>57</v>
      </c>
      <c r="Z242" t="s">
        <v>222</v>
      </c>
      <c r="AA242">
        <v>13</v>
      </c>
      <c r="AB242" t="s">
        <v>59</v>
      </c>
      <c r="AC242" t="s">
        <v>60</v>
      </c>
      <c r="AD242">
        <v>4.9400000000000004</v>
      </c>
      <c r="AE242">
        <v>3</v>
      </c>
      <c r="AF242">
        <v>5</v>
      </c>
      <c r="AG242" s="1">
        <v>43618</v>
      </c>
      <c r="AH242">
        <v>0</v>
      </c>
      <c r="AI242">
        <v>17</v>
      </c>
    </row>
    <row r="243" spans="1:35" x14ac:dyDescent="0.35">
      <c r="A243" t="s">
        <v>460</v>
      </c>
      <c r="B243">
        <v>10054</v>
      </c>
      <c r="C243">
        <f t="shared" si="19"/>
        <v>24250.800000000003</v>
      </c>
      <c r="D243">
        <f t="shared" si="15"/>
        <v>18188.099999999999</v>
      </c>
      <c r="E243">
        <f t="shared" si="16"/>
        <v>9094.0499999999993</v>
      </c>
      <c r="F243">
        <f t="shared" si="17"/>
        <v>3031.3500000000004</v>
      </c>
      <c r="G243">
        <f t="shared" si="18"/>
        <v>6062.7000000000007</v>
      </c>
      <c r="H243">
        <v>60627</v>
      </c>
      <c r="I243">
        <v>0</v>
      </c>
      <c r="J243">
        <v>19</v>
      </c>
      <c r="K243" t="s">
        <v>38</v>
      </c>
      <c r="L243" t="s">
        <v>39</v>
      </c>
      <c r="M243">
        <v>1886</v>
      </c>
      <c r="N243" s="1">
        <v>27161</v>
      </c>
      <c r="P243" t="s">
        <v>64</v>
      </c>
      <c r="Q243" t="s">
        <v>151</v>
      </c>
      <c r="R243" t="s">
        <v>42</v>
      </c>
      <c r="S243" t="s">
        <v>43</v>
      </c>
      <c r="T243" t="s">
        <v>44</v>
      </c>
      <c r="U243" s="1">
        <v>41791</v>
      </c>
      <c r="W243" t="s">
        <v>45</v>
      </c>
      <c r="X243" t="s">
        <v>46</v>
      </c>
      <c r="Y243" t="s">
        <v>47</v>
      </c>
      <c r="Z243" t="s">
        <v>98</v>
      </c>
      <c r="AA243">
        <v>14</v>
      </c>
      <c r="AB243" t="s">
        <v>227</v>
      </c>
      <c r="AC243" t="s">
        <v>60</v>
      </c>
      <c r="AD243">
        <v>5</v>
      </c>
      <c r="AE243">
        <v>4</v>
      </c>
      <c r="AF243">
        <v>0</v>
      </c>
      <c r="AG243" t="s">
        <v>211</v>
      </c>
      <c r="AH243">
        <v>0</v>
      </c>
      <c r="AI243">
        <v>8</v>
      </c>
    </row>
    <row r="244" spans="1:35" x14ac:dyDescent="0.35">
      <c r="A244" t="s">
        <v>461</v>
      </c>
      <c r="B244">
        <v>10065</v>
      </c>
      <c r="C244">
        <f t="shared" si="19"/>
        <v>21272</v>
      </c>
      <c r="D244">
        <f t="shared" si="15"/>
        <v>15954</v>
      </c>
      <c r="E244">
        <f t="shared" si="16"/>
        <v>7977</v>
      </c>
      <c r="F244">
        <f t="shared" si="17"/>
        <v>2659</v>
      </c>
      <c r="G244">
        <f t="shared" si="18"/>
        <v>5318</v>
      </c>
      <c r="H244">
        <v>53180</v>
      </c>
      <c r="I244">
        <v>1</v>
      </c>
      <c r="J244">
        <v>19</v>
      </c>
      <c r="K244" t="s">
        <v>38</v>
      </c>
      <c r="L244" t="s">
        <v>39</v>
      </c>
      <c r="M244">
        <v>2155</v>
      </c>
      <c r="N244" s="1">
        <v>31910</v>
      </c>
      <c r="P244" t="s">
        <v>40</v>
      </c>
      <c r="Q244" t="s">
        <v>41</v>
      </c>
      <c r="R244" t="s">
        <v>42</v>
      </c>
      <c r="S244" t="s">
        <v>43</v>
      </c>
      <c r="T244" t="s">
        <v>44</v>
      </c>
      <c r="U244" s="1">
        <v>40637</v>
      </c>
      <c r="V244" s="1">
        <v>42917</v>
      </c>
      <c r="W244" t="s">
        <v>97</v>
      </c>
      <c r="X244" t="s">
        <v>56</v>
      </c>
      <c r="Y244" t="s">
        <v>47</v>
      </c>
      <c r="Z244" t="s">
        <v>66</v>
      </c>
      <c r="AA244">
        <v>20</v>
      </c>
      <c r="AB244" t="s">
        <v>74</v>
      </c>
      <c r="AC244" t="s">
        <v>60</v>
      </c>
      <c r="AD244">
        <v>5</v>
      </c>
      <c r="AE244">
        <v>5</v>
      </c>
      <c r="AF244">
        <v>0</v>
      </c>
      <c r="AG244" s="1">
        <v>43138</v>
      </c>
      <c r="AH244">
        <v>0</v>
      </c>
      <c r="AI244">
        <v>4</v>
      </c>
    </row>
    <row r="245" spans="1:35" x14ac:dyDescent="0.35">
      <c r="A245" t="s">
        <v>462</v>
      </c>
      <c r="B245">
        <v>10198</v>
      </c>
      <c r="C245">
        <f t="shared" si="19"/>
        <v>56368</v>
      </c>
      <c r="D245">
        <f t="shared" si="15"/>
        <v>42276</v>
      </c>
      <c r="E245">
        <f t="shared" si="16"/>
        <v>21138</v>
      </c>
      <c r="F245">
        <f t="shared" si="17"/>
        <v>7046</v>
      </c>
      <c r="G245">
        <f t="shared" si="18"/>
        <v>14092</v>
      </c>
      <c r="H245">
        <v>140920</v>
      </c>
      <c r="I245">
        <v>0</v>
      </c>
      <c r="J245">
        <v>13</v>
      </c>
      <c r="K245" t="s">
        <v>463</v>
      </c>
      <c r="L245" t="s">
        <v>39</v>
      </c>
      <c r="M245">
        <v>2481</v>
      </c>
      <c r="N245" s="1">
        <v>26788</v>
      </c>
      <c r="P245" t="s">
        <v>40</v>
      </c>
      <c r="Q245" t="s">
        <v>41</v>
      </c>
      <c r="R245" t="s">
        <v>42</v>
      </c>
      <c r="S245" t="s">
        <v>43</v>
      </c>
      <c r="T245" t="s">
        <v>44</v>
      </c>
      <c r="U245" s="1">
        <v>41791</v>
      </c>
      <c r="W245" t="s">
        <v>45</v>
      </c>
      <c r="X245" t="s">
        <v>46</v>
      </c>
      <c r="Y245" t="s">
        <v>57</v>
      </c>
      <c r="Z245" t="s">
        <v>163</v>
      </c>
      <c r="AA245">
        <v>5</v>
      </c>
      <c r="AB245" t="s">
        <v>59</v>
      </c>
      <c r="AC245" t="s">
        <v>60</v>
      </c>
      <c r="AD245">
        <v>3.6</v>
      </c>
      <c r="AE245">
        <v>5</v>
      </c>
      <c r="AF245">
        <v>7</v>
      </c>
      <c r="AG245" t="s">
        <v>94</v>
      </c>
      <c r="AH245">
        <v>0</v>
      </c>
      <c r="AI245">
        <v>13</v>
      </c>
    </row>
    <row r="246" spans="1:35" x14ac:dyDescent="0.35">
      <c r="A246" t="s">
        <v>464</v>
      </c>
      <c r="B246">
        <v>10222</v>
      </c>
      <c r="C246">
        <f t="shared" si="19"/>
        <v>59599.600000000006</v>
      </c>
      <c r="D246">
        <f t="shared" si="15"/>
        <v>44699.7</v>
      </c>
      <c r="E246">
        <f t="shared" si="16"/>
        <v>22349.85</v>
      </c>
      <c r="F246">
        <f t="shared" si="17"/>
        <v>7449.9500000000007</v>
      </c>
      <c r="G246">
        <f t="shared" si="18"/>
        <v>14899.900000000001</v>
      </c>
      <c r="H246">
        <v>148999</v>
      </c>
      <c r="I246">
        <v>1</v>
      </c>
      <c r="J246">
        <v>13</v>
      </c>
      <c r="K246" t="s">
        <v>463</v>
      </c>
      <c r="L246" t="s">
        <v>39</v>
      </c>
      <c r="M246">
        <v>1915</v>
      </c>
      <c r="N246" s="1">
        <v>23468</v>
      </c>
      <c r="P246" t="s">
        <v>40</v>
      </c>
      <c r="Q246" t="s">
        <v>71</v>
      </c>
      <c r="R246" t="s">
        <v>42</v>
      </c>
      <c r="S246" t="s">
        <v>43</v>
      </c>
      <c r="T246" t="s">
        <v>87</v>
      </c>
      <c r="U246" s="1">
        <v>41153</v>
      </c>
      <c r="V246" s="1">
        <v>42105</v>
      </c>
      <c r="W246" t="s">
        <v>65</v>
      </c>
      <c r="X246" t="s">
        <v>56</v>
      </c>
      <c r="Y246" t="s">
        <v>57</v>
      </c>
      <c r="Z246" t="s">
        <v>163</v>
      </c>
      <c r="AA246">
        <v>5</v>
      </c>
      <c r="AB246" t="s">
        <v>89</v>
      </c>
      <c r="AC246" t="s">
        <v>60</v>
      </c>
      <c r="AD246">
        <v>4.3</v>
      </c>
      <c r="AE246">
        <v>4</v>
      </c>
      <c r="AF246">
        <v>6</v>
      </c>
      <c r="AG246" s="1">
        <v>42095</v>
      </c>
      <c r="AH246">
        <v>0</v>
      </c>
      <c r="AI246">
        <v>8</v>
      </c>
    </row>
    <row r="247" spans="1:35" x14ac:dyDescent="0.35">
      <c r="A247" t="s">
        <v>465</v>
      </c>
      <c r="B247">
        <v>10126</v>
      </c>
      <c r="C247">
        <f t="shared" si="19"/>
        <v>34485.599999999999</v>
      </c>
      <c r="D247">
        <f t="shared" si="15"/>
        <v>25864.2</v>
      </c>
      <c r="E247">
        <f t="shared" si="16"/>
        <v>12932.1</v>
      </c>
      <c r="F247">
        <f t="shared" si="17"/>
        <v>4310.7</v>
      </c>
      <c r="G247">
        <f t="shared" si="18"/>
        <v>8621.4</v>
      </c>
      <c r="H247">
        <v>86214</v>
      </c>
      <c r="I247">
        <v>0</v>
      </c>
      <c r="J247">
        <v>24</v>
      </c>
      <c r="K247" t="s">
        <v>78</v>
      </c>
      <c r="L247" t="s">
        <v>39</v>
      </c>
      <c r="M247">
        <v>2132</v>
      </c>
      <c r="N247" s="1">
        <v>27161</v>
      </c>
      <c r="P247" t="s">
        <v>64</v>
      </c>
      <c r="Q247" t="s">
        <v>54</v>
      </c>
      <c r="R247" t="s">
        <v>42</v>
      </c>
      <c r="S247" t="s">
        <v>43</v>
      </c>
      <c r="T247" t="s">
        <v>44</v>
      </c>
      <c r="U247" s="1">
        <v>41040</v>
      </c>
      <c r="W247" t="s">
        <v>45</v>
      </c>
      <c r="X247" t="s">
        <v>46</v>
      </c>
      <c r="Y247" t="s">
        <v>79</v>
      </c>
      <c r="Z247" t="s">
        <v>80</v>
      </c>
      <c r="AA247">
        <v>10</v>
      </c>
      <c r="AB247" t="s">
        <v>59</v>
      </c>
      <c r="AC247" t="s">
        <v>60</v>
      </c>
      <c r="AD247">
        <v>4.2</v>
      </c>
      <c r="AE247">
        <v>3</v>
      </c>
      <c r="AF247">
        <v>6</v>
      </c>
      <c r="AG247" t="s">
        <v>243</v>
      </c>
      <c r="AH247">
        <v>0</v>
      </c>
      <c r="AI247">
        <v>2</v>
      </c>
    </row>
    <row r="248" spans="1:35" x14ac:dyDescent="0.35">
      <c r="A248" t="s">
        <v>466</v>
      </c>
      <c r="B248">
        <v>10295</v>
      </c>
      <c r="C248">
        <f t="shared" si="19"/>
        <v>19100</v>
      </c>
      <c r="D248">
        <f t="shared" si="15"/>
        <v>14325</v>
      </c>
      <c r="E248">
        <f t="shared" si="16"/>
        <v>7162.5</v>
      </c>
      <c r="F248">
        <f t="shared" si="17"/>
        <v>2387.5</v>
      </c>
      <c r="G248">
        <f t="shared" si="18"/>
        <v>4775</v>
      </c>
      <c r="H248">
        <v>47750</v>
      </c>
      <c r="I248">
        <v>0</v>
      </c>
      <c r="J248">
        <v>19</v>
      </c>
      <c r="K248" t="s">
        <v>38</v>
      </c>
      <c r="L248" t="s">
        <v>39</v>
      </c>
      <c r="M248">
        <v>1801</v>
      </c>
      <c r="N248" s="1">
        <v>24995</v>
      </c>
      <c r="P248" t="s">
        <v>64</v>
      </c>
      <c r="Q248" t="s">
        <v>41</v>
      </c>
      <c r="R248" t="s">
        <v>42</v>
      </c>
      <c r="S248" t="s">
        <v>43</v>
      </c>
      <c r="T248" t="s">
        <v>87</v>
      </c>
      <c r="U248" s="1">
        <v>42467</v>
      </c>
      <c r="W248" t="s">
        <v>45</v>
      </c>
      <c r="X248" t="s">
        <v>46</v>
      </c>
      <c r="Y248" t="s">
        <v>47</v>
      </c>
      <c r="Z248" t="s">
        <v>107</v>
      </c>
      <c r="AA248">
        <v>18</v>
      </c>
      <c r="AB248" t="s">
        <v>89</v>
      </c>
      <c r="AC248" t="s">
        <v>130</v>
      </c>
      <c r="AD248">
        <v>2.6</v>
      </c>
      <c r="AE248">
        <v>4</v>
      </c>
      <c r="AF248">
        <v>0</v>
      </c>
      <c r="AG248" t="s">
        <v>94</v>
      </c>
      <c r="AH248">
        <v>5</v>
      </c>
      <c r="AI248">
        <v>4</v>
      </c>
    </row>
    <row r="249" spans="1:35" x14ac:dyDescent="0.35">
      <c r="A249" t="s">
        <v>467</v>
      </c>
      <c r="B249">
        <v>10260</v>
      </c>
      <c r="C249">
        <f t="shared" si="19"/>
        <v>18571.2</v>
      </c>
      <c r="D249">
        <f t="shared" si="15"/>
        <v>13928.4</v>
      </c>
      <c r="E249">
        <f t="shared" si="16"/>
        <v>6964.2</v>
      </c>
      <c r="F249">
        <f t="shared" si="17"/>
        <v>2321.4</v>
      </c>
      <c r="G249">
        <f t="shared" si="18"/>
        <v>4642.8</v>
      </c>
      <c r="H249">
        <v>46428</v>
      </c>
      <c r="I249">
        <v>1</v>
      </c>
      <c r="J249">
        <v>19</v>
      </c>
      <c r="K249" t="s">
        <v>38</v>
      </c>
      <c r="L249" t="s">
        <v>39</v>
      </c>
      <c r="M249">
        <v>2148</v>
      </c>
      <c r="N249" s="1">
        <v>29900</v>
      </c>
      <c r="P249" t="s">
        <v>40</v>
      </c>
      <c r="Q249" t="s">
        <v>41</v>
      </c>
      <c r="R249" t="s">
        <v>42</v>
      </c>
      <c r="S249" t="s">
        <v>43</v>
      </c>
      <c r="T249" t="s">
        <v>44</v>
      </c>
      <c r="U249" s="1">
        <v>39934</v>
      </c>
      <c r="V249" s="1">
        <v>42917</v>
      </c>
      <c r="W249" t="s">
        <v>182</v>
      </c>
      <c r="X249" t="s">
        <v>56</v>
      </c>
      <c r="Y249" t="s">
        <v>47</v>
      </c>
      <c r="Z249" t="s">
        <v>48</v>
      </c>
      <c r="AA249">
        <v>22</v>
      </c>
      <c r="AB249" t="s">
        <v>74</v>
      </c>
      <c r="AC249" t="s">
        <v>60</v>
      </c>
      <c r="AD249">
        <v>4.5999999999999996</v>
      </c>
      <c r="AE249">
        <v>5</v>
      </c>
      <c r="AF249">
        <v>0</v>
      </c>
      <c r="AG249" s="1">
        <v>43222</v>
      </c>
      <c r="AH249">
        <v>0</v>
      </c>
      <c r="AI249">
        <v>7</v>
      </c>
    </row>
    <row r="250" spans="1:35" x14ac:dyDescent="0.35">
      <c r="A250" t="s">
        <v>468</v>
      </c>
      <c r="B250">
        <v>10233</v>
      </c>
      <c r="C250">
        <f t="shared" si="19"/>
        <v>23190</v>
      </c>
      <c r="D250">
        <f t="shared" si="15"/>
        <v>17392.5</v>
      </c>
      <c r="E250">
        <f t="shared" si="16"/>
        <v>8696.25</v>
      </c>
      <c r="F250">
        <f t="shared" si="17"/>
        <v>2898.75</v>
      </c>
      <c r="G250">
        <f t="shared" si="18"/>
        <v>5797.5</v>
      </c>
      <c r="H250">
        <v>57975</v>
      </c>
      <c r="I250">
        <v>0</v>
      </c>
      <c r="J250">
        <v>20</v>
      </c>
      <c r="K250" t="s">
        <v>63</v>
      </c>
      <c r="L250" t="s">
        <v>39</v>
      </c>
      <c r="M250">
        <v>2062</v>
      </c>
      <c r="N250" s="1">
        <v>27161</v>
      </c>
      <c r="P250" t="s">
        <v>40</v>
      </c>
      <c r="Q250" t="s">
        <v>54</v>
      </c>
      <c r="R250" t="s">
        <v>42</v>
      </c>
      <c r="S250" t="s">
        <v>43</v>
      </c>
      <c r="T250" t="s">
        <v>44</v>
      </c>
      <c r="U250" s="1">
        <v>39935</v>
      </c>
      <c r="W250" t="s">
        <v>45</v>
      </c>
      <c r="X250" t="s">
        <v>46</v>
      </c>
      <c r="Y250" t="s">
        <v>47</v>
      </c>
      <c r="Z250" t="s">
        <v>107</v>
      </c>
      <c r="AA250">
        <v>18</v>
      </c>
      <c r="AB250" t="s">
        <v>129</v>
      </c>
      <c r="AC250" t="s">
        <v>60</v>
      </c>
      <c r="AD250">
        <v>4.0999999999999996</v>
      </c>
      <c r="AE250">
        <v>3</v>
      </c>
      <c r="AF250">
        <v>0</v>
      </c>
      <c r="AG250" s="1">
        <v>43739</v>
      </c>
      <c r="AH250">
        <v>0</v>
      </c>
      <c r="AI250">
        <v>13</v>
      </c>
    </row>
    <row r="251" spans="1:35" x14ac:dyDescent="0.35">
      <c r="A251" t="s">
        <v>469</v>
      </c>
      <c r="B251">
        <v>10229</v>
      </c>
      <c r="C251">
        <f t="shared" si="19"/>
        <v>35410.800000000003</v>
      </c>
      <c r="D251">
        <f t="shared" si="15"/>
        <v>26558.1</v>
      </c>
      <c r="E251">
        <f t="shared" si="16"/>
        <v>13279.05</v>
      </c>
      <c r="F251">
        <f t="shared" si="17"/>
        <v>4426.3500000000004</v>
      </c>
      <c r="G251">
        <f t="shared" si="18"/>
        <v>8852.7000000000007</v>
      </c>
      <c r="H251">
        <v>88527</v>
      </c>
      <c r="I251">
        <v>1</v>
      </c>
      <c r="J251">
        <v>9</v>
      </c>
      <c r="K251" t="s">
        <v>470</v>
      </c>
      <c r="L251" t="s">
        <v>39</v>
      </c>
      <c r="M251">
        <v>2452</v>
      </c>
      <c r="N251" s="1">
        <v>29900</v>
      </c>
      <c r="P251" t="s">
        <v>40</v>
      </c>
      <c r="Q251" t="s">
        <v>71</v>
      </c>
      <c r="R251" t="s">
        <v>42</v>
      </c>
      <c r="S251" t="s">
        <v>43</v>
      </c>
      <c r="T251" t="s">
        <v>87</v>
      </c>
      <c r="U251" s="1">
        <v>42125</v>
      </c>
      <c r="W251" t="s">
        <v>65</v>
      </c>
      <c r="X251" t="s">
        <v>56</v>
      </c>
      <c r="Y251" t="s">
        <v>57</v>
      </c>
      <c r="Z251" t="s">
        <v>58</v>
      </c>
      <c r="AA251">
        <v>4</v>
      </c>
      <c r="AB251" t="s">
        <v>49</v>
      </c>
      <c r="AC251" t="s">
        <v>60</v>
      </c>
      <c r="AD251">
        <v>4.2</v>
      </c>
      <c r="AE251">
        <v>3</v>
      </c>
      <c r="AF251">
        <v>5</v>
      </c>
      <c r="AG251" t="s">
        <v>471</v>
      </c>
      <c r="AH251">
        <v>0</v>
      </c>
      <c r="AI251">
        <v>2</v>
      </c>
    </row>
    <row r="252" spans="1:35" x14ac:dyDescent="0.35">
      <c r="A252" t="s">
        <v>472</v>
      </c>
      <c r="B252">
        <v>10169</v>
      </c>
      <c r="C252">
        <f t="shared" si="19"/>
        <v>22458.800000000003</v>
      </c>
      <c r="D252">
        <f t="shared" si="15"/>
        <v>16844.099999999999</v>
      </c>
      <c r="E252">
        <f t="shared" si="16"/>
        <v>8422.0499999999993</v>
      </c>
      <c r="F252">
        <f t="shared" si="17"/>
        <v>2807.3500000000004</v>
      </c>
      <c r="G252">
        <f t="shared" si="18"/>
        <v>5614.7000000000007</v>
      </c>
      <c r="H252">
        <v>56147</v>
      </c>
      <c r="I252">
        <v>0</v>
      </c>
      <c r="J252">
        <v>19</v>
      </c>
      <c r="K252" t="s">
        <v>38</v>
      </c>
      <c r="L252" t="s">
        <v>39</v>
      </c>
      <c r="M252">
        <v>2154</v>
      </c>
      <c r="N252" s="1">
        <v>32423</v>
      </c>
      <c r="P252" t="s">
        <v>64</v>
      </c>
      <c r="Q252" t="s">
        <v>54</v>
      </c>
      <c r="R252" t="s">
        <v>42</v>
      </c>
      <c r="S252" t="s">
        <v>43</v>
      </c>
      <c r="T252" t="s">
        <v>87</v>
      </c>
      <c r="U252" s="1">
        <v>41791</v>
      </c>
      <c r="W252" t="s">
        <v>45</v>
      </c>
      <c r="X252" t="s">
        <v>46</v>
      </c>
      <c r="Y252" t="s">
        <v>47</v>
      </c>
      <c r="Z252" t="s">
        <v>69</v>
      </c>
      <c r="AA252">
        <v>16</v>
      </c>
      <c r="AB252" t="s">
        <v>49</v>
      </c>
      <c r="AC252" t="s">
        <v>60</v>
      </c>
      <c r="AD252">
        <v>3.51</v>
      </c>
      <c r="AE252">
        <v>3</v>
      </c>
      <c r="AF252">
        <v>0</v>
      </c>
      <c r="AG252" t="s">
        <v>94</v>
      </c>
      <c r="AH252">
        <v>0</v>
      </c>
      <c r="AI252">
        <v>2</v>
      </c>
    </row>
    <row r="253" spans="1:35" x14ac:dyDescent="0.35">
      <c r="A253" t="s">
        <v>473</v>
      </c>
      <c r="B253">
        <v>10071</v>
      </c>
      <c r="C253">
        <f t="shared" si="19"/>
        <v>20369.2</v>
      </c>
      <c r="D253">
        <f t="shared" si="15"/>
        <v>15276.9</v>
      </c>
      <c r="E253">
        <f t="shared" si="16"/>
        <v>7638.45</v>
      </c>
      <c r="F253">
        <f t="shared" si="17"/>
        <v>2546.15</v>
      </c>
      <c r="G253">
        <f t="shared" si="18"/>
        <v>5092.3</v>
      </c>
      <c r="H253">
        <v>50923</v>
      </c>
      <c r="I253">
        <v>0</v>
      </c>
      <c r="J253">
        <v>19</v>
      </c>
      <c r="K253" t="s">
        <v>38</v>
      </c>
      <c r="L253" t="s">
        <v>39</v>
      </c>
      <c r="M253">
        <v>2191</v>
      </c>
      <c r="N253" s="1">
        <v>27670</v>
      </c>
      <c r="P253" t="s">
        <v>64</v>
      </c>
      <c r="Q253" t="s">
        <v>41</v>
      </c>
      <c r="R253" t="s">
        <v>42</v>
      </c>
      <c r="S253" t="s">
        <v>43</v>
      </c>
      <c r="T253" t="s">
        <v>123</v>
      </c>
      <c r="U253" s="1">
        <v>41791</v>
      </c>
      <c r="W253" t="s">
        <v>45</v>
      </c>
      <c r="X253" t="s">
        <v>46</v>
      </c>
      <c r="Y253" t="s">
        <v>47</v>
      </c>
      <c r="Z253" t="s">
        <v>73</v>
      </c>
      <c r="AB253" t="s">
        <v>74</v>
      </c>
      <c r="AC253" t="s">
        <v>60</v>
      </c>
      <c r="AD253">
        <v>5</v>
      </c>
      <c r="AE253">
        <v>5</v>
      </c>
      <c r="AF253">
        <v>0</v>
      </c>
      <c r="AG253" s="1">
        <v>43618</v>
      </c>
      <c r="AH253">
        <v>0</v>
      </c>
      <c r="AI253">
        <v>14</v>
      </c>
    </row>
    <row r="254" spans="1:35" x14ac:dyDescent="0.35">
      <c r="A254" t="s">
        <v>474</v>
      </c>
      <c r="B254">
        <v>10179</v>
      </c>
      <c r="C254">
        <f t="shared" si="19"/>
        <v>20300</v>
      </c>
      <c r="D254">
        <f t="shared" si="15"/>
        <v>15225</v>
      </c>
      <c r="E254">
        <f t="shared" si="16"/>
        <v>7612.5</v>
      </c>
      <c r="F254">
        <f t="shared" si="17"/>
        <v>2537.5</v>
      </c>
      <c r="G254">
        <f t="shared" si="18"/>
        <v>5075</v>
      </c>
      <c r="H254">
        <v>50750</v>
      </c>
      <c r="I254">
        <v>0</v>
      </c>
      <c r="J254">
        <v>15</v>
      </c>
      <c r="K254" t="s">
        <v>256</v>
      </c>
      <c r="L254" t="s">
        <v>39</v>
      </c>
      <c r="M254">
        <v>1773</v>
      </c>
      <c r="N254" s="1">
        <v>32423</v>
      </c>
      <c r="P254" t="s">
        <v>64</v>
      </c>
      <c r="Q254" t="s">
        <v>54</v>
      </c>
      <c r="R254" t="s">
        <v>42</v>
      </c>
      <c r="S254" t="s">
        <v>43</v>
      </c>
      <c r="T254" t="s">
        <v>44</v>
      </c>
      <c r="U254" s="1">
        <v>41791</v>
      </c>
      <c r="W254" t="s">
        <v>45</v>
      </c>
      <c r="X254" t="s">
        <v>46</v>
      </c>
      <c r="Y254" t="s">
        <v>57</v>
      </c>
      <c r="Z254" t="s">
        <v>93</v>
      </c>
      <c r="AA254">
        <v>7</v>
      </c>
      <c r="AB254" t="s">
        <v>49</v>
      </c>
      <c r="AC254" t="s">
        <v>60</v>
      </c>
      <c r="AD254">
        <v>3.31</v>
      </c>
      <c r="AE254">
        <v>3</v>
      </c>
      <c r="AF254">
        <v>6</v>
      </c>
      <c r="AG254" s="1">
        <v>43647</v>
      </c>
      <c r="AH254">
        <v>0</v>
      </c>
      <c r="AI254">
        <v>7</v>
      </c>
    </row>
    <row r="255" spans="1:35" x14ac:dyDescent="0.35">
      <c r="A255" t="s">
        <v>475</v>
      </c>
      <c r="B255">
        <v>10091</v>
      </c>
      <c r="C255">
        <f t="shared" si="19"/>
        <v>20834.800000000003</v>
      </c>
      <c r="D255">
        <f t="shared" si="15"/>
        <v>15626.099999999999</v>
      </c>
      <c r="E255">
        <f t="shared" si="16"/>
        <v>7813.0499999999993</v>
      </c>
      <c r="F255">
        <f t="shared" si="17"/>
        <v>2604.3500000000004</v>
      </c>
      <c r="G255">
        <f t="shared" si="18"/>
        <v>5208.7000000000007</v>
      </c>
      <c r="H255">
        <v>52087</v>
      </c>
      <c r="I255">
        <v>0</v>
      </c>
      <c r="J255">
        <v>19</v>
      </c>
      <c r="K255" t="s">
        <v>38</v>
      </c>
      <c r="L255" t="s">
        <v>39</v>
      </c>
      <c r="M255">
        <v>2149</v>
      </c>
      <c r="N255" s="1">
        <v>27670</v>
      </c>
      <c r="P255" t="s">
        <v>64</v>
      </c>
      <c r="Q255" t="s">
        <v>54</v>
      </c>
      <c r="R255" t="s">
        <v>42</v>
      </c>
      <c r="S255" t="s">
        <v>43</v>
      </c>
      <c r="T255" t="s">
        <v>44</v>
      </c>
      <c r="U255" s="1">
        <v>41426</v>
      </c>
      <c r="W255" t="s">
        <v>45</v>
      </c>
      <c r="X255" t="s">
        <v>46</v>
      </c>
      <c r="Y255" t="s">
        <v>47</v>
      </c>
      <c r="Z255" t="s">
        <v>76</v>
      </c>
      <c r="AA255">
        <v>11</v>
      </c>
      <c r="AB255" t="s">
        <v>49</v>
      </c>
      <c r="AC255" t="s">
        <v>60</v>
      </c>
      <c r="AD255">
        <v>4.8099999999999996</v>
      </c>
      <c r="AE255">
        <v>4</v>
      </c>
      <c r="AF255">
        <v>0</v>
      </c>
      <c r="AG255" t="s">
        <v>296</v>
      </c>
      <c r="AH255">
        <v>0</v>
      </c>
      <c r="AI255">
        <v>15</v>
      </c>
    </row>
    <row r="256" spans="1:35" x14ac:dyDescent="0.35">
      <c r="A256" t="s">
        <v>476</v>
      </c>
      <c r="B256">
        <v>10178</v>
      </c>
      <c r="C256">
        <f t="shared" si="19"/>
        <v>35130.400000000001</v>
      </c>
      <c r="D256">
        <f t="shared" si="15"/>
        <v>26347.8</v>
      </c>
      <c r="E256">
        <f t="shared" si="16"/>
        <v>13173.9</v>
      </c>
      <c r="F256">
        <f t="shared" si="17"/>
        <v>4391.3</v>
      </c>
      <c r="G256">
        <f t="shared" si="18"/>
        <v>8782.6</v>
      </c>
      <c r="H256">
        <v>87826</v>
      </c>
      <c r="I256">
        <v>0</v>
      </c>
      <c r="J256">
        <v>9</v>
      </c>
      <c r="K256" t="s">
        <v>103</v>
      </c>
      <c r="L256" t="s">
        <v>39</v>
      </c>
      <c r="M256">
        <v>2110</v>
      </c>
      <c r="N256" s="1">
        <v>25782</v>
      </c>
      <c r="P256" t="s">
        <v>40</v>
      </c>
      <c r="Q256" t="s">
        <v>54</v>
      </c>
      <c r="R256" t="s">
        <v>42</v>
      </c>
      <c r="S256" t="s">
        <v>96</v>
      </c>
      <c r="T256" t="s">
        <v>44</v>
      </c>
      <c r="U256" s="1">
        <v>42125</v>
      </c>
      <c r="W256" t="s">
        <v>45</v>
      </c>
      <c r="X256" t="s">
        <v>46</v>
      </c>
      <c r="Y256" t="s">
        <v>57</v>
      </c>
      <c r="Z256" t="s">
        <v>58</v>
      </c>
      <c r="AA256">
        <v>4</v>
      </c>
      <c r="AB256" t="s">
        <v>84</v>
      </c>
      <c r="AC256" t="s">
        <v>60</v>
      </c>
      <c r="AD256">
        <v>3.32</v>
      </c>
      <c r="AE256">
        <v>3</v>
      </c>
      <c r="AF256">
        <v>7</v>
      </c>
      <c r="AG256" t="s">
        <v>115</v>
      </c>
      <c r="AH256">
        <v>0</v>
      </c>
      <c r="AI256">
        <v>16</v>
      </c>
    </row>
    <row r="257" spans="1:35" x14ac:dyDescent="0.35">
      <c r="A257" t="s">
        <v>477</v>
      </c>
      <c r="B257">
        <v>10039</v>
      </c>
      <c r="C257">
        <f t="shared" si="19"/>
        <v>20768</v>
      </c>
      <c r="D257">
        <f t="shared" si="15"/>
        <v>15576</v>
      </c>
      <c r="E257">
        <f t="shared" si="16"/>
        <v>7788</v>
      </c>
      <c r="F257">
        <f t="shared" si="17"/>
        <v>2596</v>
      </c>
      <c r="G257">
        <f t="shared" si="18"/>
        <v>5192</v>
      </c>
      <c r="H257">
        <v>51920</v>
      </c>
      <c r="I257">
        <v>0</v>
      </c>
      <c r="J257">
        <v>2</v>
      </c>
      <c r="K257" t="s">
        <v>317</v>
      </c>
      <c r="L257" t="s">
        <v>39</v>
      </c>
      <c r="M257">
        <v>2330</v>
      </c>
      <c r="N257" s="1">
        <v>32423</v>
      </c>
      <c r="P257" t="s">
        <v>64</v>
      </c>
      <c r="Q257" t="s">
        <v>41</v>
      </c>
      <c r="R257" t="s">
        <v>42</v>
      </c>
      <c r="S257" t="s">
        <v>43</v>
      </c>
      <c r="T257" t="s">
        <v>44</v>
      </c>
      <c r="U257" s="1">
        <v>42009</v>
      </c>
      <c r="W257" t="s">
        <v>45</v>
      </c>
      <c r="X257" t="s">
        <v>46</v>
      </c>
      <c r="Y257" t="s">
        <v>138</v>
      </c>
      <c r="Z257" t="s">
        <v>139</v>
      </c>
      <c r="AA257">
        <v>1</v>
      </c>
      <c r="AB257" t="s">
        <v>227</v>
      </c>
      <c r="AC257" t="s">
        <v>60</v>
      </c>
      <c r="AD257">
        <v>5</v>
      </c>
      <c r="AE257">
        <v>3</v>
      </c>
      <c r="AF257">
        <v>5</v>
      </c>
      <c r="AG257" t="s">
        <v>148</v>
      </c>
      <c r="AH257">
        <v>0</v>
      </c>
      <c r="AI257">
        <v>2</v>
      </c>
    </row>
    <row r="258" spans="1:35" x14ac:dyDescent="0.35">
      <c r="A258" t="s">
        <v>478</v>
      </c>
      <c r="B258">
        <v>10095</v>
      </c>
      <c r="C258">
        <f t="shared" si="19"/>
        <v>25551.200000000001</v>
      </c>
      <c r="D258">
        <f t="shared" si="15"/>
        <v>19163.399999999998</v>
      </c>
      <c r="E258">
        <f t="shared" si="16"/>
        <v>9581.6999999999989</v>
      </c>
      <c r="F258">
        <f t="shared" si="17"/>
        <v>3193.9</v>
      </c>
      <c r="G258">
        <f t="shared" si="18"/>
        <v>6387.8</v>
      </c>
      <c r="H258">
        <v>63878</v>
      </c>
      <c r="I258">
        <v>1</v>
      </c>
      <c r="J258">
        <v>20</v>
      </c>
      <c r="K258" t="s">
        <v>63</v>
      </c>
      <c r="L258" t="s">
        <v>39</v>
      </c>
      <c r="M258">
        <v>1851</v>
      </c>
      <c r="N258" s="1">
        <v>28401</v>
      </c>
      <c r="P258" t="s">
        <v>64</v>
      </c>
      <c r="Q258" t="s">
        <v>41</v>
      </c>
      <c r="R258" t="s">
        <v>42</v>
      </c>
      <c r="S258" t="s">
        <v>43</v>
      </c>
      <c r="T258" t="s">
        <v>44</v>
      </c>
      <c r="U258" s="1">
        <v>39935</v>
      </c>
      <c r="V258" s="1">
        <v>42220</v>
      </c>
      <c r="W258" t="s">
        <v>336</v>
      </c>
      <c r="X258" t="s">
        <v>56</v>
      </c>
      <c r="Y258" t="s">
        <v>47</v>
      </c>
      <c r="Z258" t="s">
        <v>48</v>
      </c>
      <c r="AA258">
        <v>22</v>
      </c>
      <c r="AB258" t="s">
        <v>129</v>
      </c>
      <c r="AC258" t="s">
        <v>60</v>
      </c>
      <c r="AD258">
        <v>4.68</v>
      </c>
      <c r="AE258">
        <v>4</v>
      </c>
      <c r="AF258">
        <v>0</v>
      </c>
      <c r="AG258" s="1">
        <v>42039</v>
      </c>
      <c r="AH258">
        <v>0</v>
      </c>
      <c r="AI258">
        <v>20</v>
      </c>
    </row>
    <row r="259" spans="1:35" x14ac:dyDescent="0.35">
      <c r="A259" t="s">
        <v>479</v>
      </c>
      <c r="B259">
        <v>10027</v>
      </c>
      <c r="C259">
        <f t="shared" si="19"/>
        <v>24262.400000000001</v>
      </c>
      <c r="D259">
        <f t="shared" ref="D259:D312" si="20">0.3*H259</f>
        <v>18196.8</v>
      </c>
      <c r="E259">
        <f t="shared" ref="E259:E312" si="21">0.15*H259</f>
        <v>9098.4</v>
      </c>
      <c r="F259">
        <f t="shared" ref="F259:F312" si="22">0.05*H259</f>
        <v>3032.8</v>
      </c>
      <c r="G259">
        <f t="shared" ref="G259:G312" si="23">0.1*H259</f>
        <v>6065.6</v>
      </c>
      <c r="H259">
        <v>60656</v>
      </c>
      <c r="I259">
        <v>0</v>
      </c>
      <c r="J259">
        <v>20</v>
      </c>
      <c r="K259" t="s">
        <v>63</v>
      </c>
      <c r="L259" t="s">
        <v>39</v>
      </c>
      <c r="M259">
        <v>2045</v>
      </c>
      <c r="N259" s="1">
        <v>23775</v>
      </c>
      <c r="P259" t="s">
        <v>40</v>
      </c>
      <c r="Q259" t="s">
        <v>41</v>
      </c>
      <c r="R259" t="s">
        <v>42</v>
      </c>
      <c r="S259" t="s">
        <v>43</v>
      </c>
      <c r="T259" t="s">
        <v>44</v>
      </c>
      <c r="U259" s="1">
        <v>41791</v>
      </c>
      <c r="W259" t="s">
        <v>45</v>
      </c>
      <c r="X259" t="s">
        <v>46</v>
      </c>
      <c r="Y259" t="s">
        <v>47</v>
      </c>
      <c r="Z259" t="s">
        <v>69</v>
      </c>
      <c r="AA259">
        <v>16</v>
      </c>
      <c r="AB259" t="s">
        <v>59</v>
      </c>
      <c r="AC259" t="s">
        <v>50</v>
      </c>
      <c r="AD259">
        <v>4.3</v>
      </c>
      <c r="AE259">
        <v>3</v>
      </c>
      <c r="AF259">
        <v>0</v>
      </c>
      <c r="AG259" t="s">
        <v>200</v>
      </c>
      <c r="AH259">
        <v>0</v>
      </c>
      <c r="AI259">
        <v>4</v>
      </c>
    </row>
    <row r="260" spans="1:35" x14ac:dyDescent="0.35">
      <c r="A260" t="s">
        <v>480</v>
      </c>
      <c r="B260">
        <v>10291</v>
      </c>
      <c r="C260">
        <f t="shared" ref="C260:C312" si="24">0.4*H260</f>
        <v>29196.800000000003</v>
      </c>
      <c r="D260">
        <f t="shared" si="20"/>
        <v>21897.599999999999</v>
      </c>
      <c r="E260">
        <f t="shared" si="21"/>
        <v>10948.8</v>
      </c>
      <c r="F260">
        <f t="shared" si="22"/>
        <v>3649.6000000000004</v>
      </c>
      <c r="G260">
        <f t="shared" si="23"/>
        <v>7299.2000000000007</v>
      </c>
      <c r="H260">
        <v>72992</v>
      </c>
      <c r="I260">
        <v>0</v>
      </c>
      <c r="J260">
        <v>21</v>
      </c>
      <c r="K260" t="s">
        <v>204</v>
      </c>
      <c r="L260" t="s">
        <v>39</v>
      </c>
      <c r="M260">
        <v>1886</v>
      </c>
      <c r="N260" s="1">
        <v>30927</v>
      </c>
      <c r="P260" t="s">
        <v>40</v>
      </c>
      <c r="Q260" t="s">
        <v>71</v>
      </c>
      <c r="R260" t="s">
        <v>42</v>
      </c>
      <c r="S260" t="s">
        <v>43</v>
      </c>
      <c r="T260" t="s">
        <v>87</v>
      </c>
      <c r="U260" s="1">
        <v>41791</v>
      </c>
      <c r="W260" t="s">
        <v>45</v>
      </c>
      <c r="X260" t="s">
        <v>46</v>
      </c>
      <c r="Y260" t="s">
        <v>156</v>
      </c>
      <c r="Z260" t="s">
        <v>205</v>
      </c>
      <c r="AA260">
        <v>15</v>
      </c>
      <c r="AB260" t="s">
        <v>89</v>
      </c>
      <c r="AC260" t="s">
        <v>130</v>
      </c>
      <c r="AD260">
        <v>2.4</v>
      </c>
      <c r="AE260">
        <v>4</v>
      </c>
      <c r="AF260">
        <v>0</v>
      </c>
      <c r="AG260" t="s">
        <v>274</v>
      </c>
      <c r="AH260">
        <v>2</v>
      </c>
      <c r="AI260">
        <v>16</v>
      </c>
    </row>
    <row r="261" spans="1:35" x14ac:dyDescent="0.35">
      <c r="A261" t="s">
        <v>481</v>
      </c>
      <c r="B261">
        <v>10153</v>
      </c>
      <c r="C261">
        <f t="shared" si="24"/>
        <v>22000</v>
      </c>
      <c r="D261">
        <f t="shared" si="20"/>
        <v>16500</v>
      </c>
      <c r="E261">
        <f t="shared" si="21"/>
        <v>8250</v>
      </c>
      <c r="F261">
        <f t="shared" si="22"/>
        <v>2750</v>
      </c>
      <c r="G261">
        <f t="shared" si="23"/>
        <v>5500</v>
      </c>
      <c r="H261">
        <v>55000</v>
      </c>
      <c r="I261">
        <v>1</v>
      </c>
      <c r="J261">
        <v>2</v>
      </c>
      <c r="K261" t="s">
        <v>317</v>
      </c>
      <c r="L261" t="s">
        <v>39</v>
      </c>
      <c r="M261">
        <v>1844</v>
      </c>
      <c r="N261" s="1">
        <v>32023</v>
      </c>
      <c r="P261" t="s">
        <v>64</v>
      </c>
      <c r="Q261" t="s">
        <v>54</v>
      </c>
      <c r="R261" t="s">
        <v>42</v>
      </c>
      <c r="S261" t="s">
        <v>43</v>
      </c>
      <c r="T261" t="s">
        <v>87</v>
      </c>
      <c r="U261" s="1">
        <v>40822</v>
      </c>
      <c r="V261" s="1">
        <v>41589</v>
      </c>
      <c r="W261" t="s">
        <v>55</v>
      </c>
      <c r="X261" t="s">
        <v>56</v>
      </c>
      <c r="Y261" t="s">
        <v>138</v>
      </c>
      <c r="Z261" t="s">
        <v>139</v>
      </c>
      <c r="AA261">
        <v>1</v>
      </c>
      <c r="AB261" t="s">
        <v>89</v>
      </c>
      <c r="AC261" t="s">
        <v>60</v>
      </c>
      <c r="AD261">
        <v>3.8</v>
      </c>
      <c r="AE261">
        <v>4</v>
      </c>
      <c r="AF261">
        <v>4</v>
      </c>
      <c r="AG261" t="s">
        <v>482</v>
      </c>
      <c r="AH261">
        <v>0</v>
      </c>
      <c r="AI261">
        <v>17</v>
      </c>
    </row>
    <row r="262" spans="1:35" x14ac:dyDescent="0.35">
      <c r="A262" t="s">
        <v>483</v>
      </c>
      <c r="B262">
        <v>10157</v>
      </c>
      <c r="C262">
        <f t="shared" si="24"/>
        <v>23575.600000000002</v>
      </c>
      <c r="D262">
        <f t="shared" si="20"/>
        <v>17681.7</v>
      </c>
      <c r="E262">
        <f t="shared" si="21"/>
        <v>8840.85</v>
      </c>
      <c r="F262">
        <f t="shared" si="22"/>
        <v>2946.9500000000003</v>
      </c>
      <c r="G262">
        <f t="shared" si="23"/>
        <v>5893.9000000000005</v>
      </c>
      <c r="H262">
        <v>58939</v>
      </c>
      <c r="I262">
        <v>0</v>
      </c>
      <c r="J262">
        <v>19</v>
      </c>
      <c r="K262" t="s">
        <v>38</v>
      </c>
      <c r="L262" t="s">
        <v>39</v>
      </c>
      <c r="M262">
        <v>2130</v>
      </c>
      <c r="N262" s="1">
        <v>23775</v>
      </c>
      <c r="P262" t="s">
        <v>64</v>
      </c>
      <c r="Q262" t="s">
        <v>41</v>
      </c>
      <c r="R262" t="s">
        <v>42</v>
      </c>
      <c r="S262" t="s">
        <v>43</v>
      </c>
      <c r="T262" t="s">
        <v>44</v>
      </c>
      <c r="U262" s="1">
        <v>41589</v>
      </c>
      <c r="W262" t="s">
        <v>45</v>
      </c>
      <c r="X262" t="s">
        <v>46</v>
      </c>
      <c r="Y262" t="s">
        <v>47</v>
      </c>
      <c r="Z262" t="s">
        <v>83</v>
      </c>
      <c r="AA262">
        <v>19</v>
      </c>
      <c r="AB262" t="s">
        <v>84</v>
      </c>
      <c r="AC262" t="s">
        <v>60</v>
      </c>
      <c r="AD262">
        <v>3.73</v>
      </c>
      <c r="AE262">
        <v>3</v>
      </c>
      <c r="AF262">
        <v>0</v>
      </c>
      <c r="AG262" t="s">
        <v>206</v>
      </c>
      <c r="AH262">
        <v>0</v>
      </c>
      <c r="AI262">
        <v>16</v>
      </c>
    </row>
    <row r="263" spans="1:35" x14ac:dyDescent="0.35">
      <c r="A263" t="s">
        <v>484</v>
      </c>
      <c r="B263">
        <v>10119</v>
      </c>
      <c r="C263">
        <f t="shared" si="24"/>
        <v>26637.200000000001</v>
      </c>
      <c r="D263">
        <f t="shared" si="20"/>
        <v>19977.899999999998</v>
      </c>
      <c r="E263">
        <f t="shared" si="21"/>
        <v>9988.9499999999989</v>
      </c>
      <c r="F263">
        <f t="shared" si="22"/>
        <v>3329.65</v>
      </c>
      <c r="G263">
        <f t="shared" si="23"/>
        <v>6659.3</v>
      </c>
      <c r="H263">
        <v>66593</v>
      </c>
      <c r="I263">
        <v>0</v>
      </c>
      <c r="J263">
        <v>14</v>
      </c>
      <c r="K263" t="s">
        <v>92</v>
      </c>
      <c r="L263" t="s">
        <v>39</v>
      </c>
      <c r="M263">
        <v>2360</v>
      </c>
      <c r="N263" s="1">
        <v>27001</v>
      </c>
      <c r="P263" t="s">
        <v>64</v>
      </c>
      <c r="Q263" t="s">
        <v>54</v>
      </c>
      <c r="R263" t="s">
        <v>42</v>
      </c>
      <c r="S263" t="s">
        <v>43</v>
      </c>
      <c r="T263" t="s">
        <v>87</v>
      </c>
      <c r="U263" s="1">
        <v>40822</v>
      </c>
      <c r="W263" t="s">
        <v>45</v>
      </c>
      <c r="X263" t="s">
        <v>46</v>
      </c>
      <c r="Y263" t="s">
        <v>57</v>
      </c>
      <c r="Z263" t="s">
        <v>186</v>
      </c>
      <c r="AA263">
        <v>6</v>
      </c>
      <c r="AB263" t="s">
        <v>49</v>
      </c>
      <c r="AC263" t="s">
        <v>60</v>
      </c>
      <c r="AD263">
        <v>4.3</v>
      </c>
      <c r="AE263">
        <v>3</v>
      </c>
      <c r="AF263">
        <v>5</v>
      </c>
      <c r="AG263" s="1">
        <v>43679</v>
      </c>
      <c r="AH263">
        <v>0</v>
      </c>
      <c r="AI263">
        <v>19</v>
      </c>
    </row>
    <row r="264" spans="1:35" x14ac:dyDescent="0.35">
      <c r="A264" t="s">
        <v>485</v>
      </c>
      <c r="B264">
        <v>10180</v>
      </c>
      <c r="C264">
        <f t="shared" si="24"/>
        <v>35026</v>
      </c>
      <c r="D264">
        <f t="shared" si="20"/>
        <v>26269.5</v>
      </c>
      <c r="E264">
        <f t="shared" si="21"/>
        <v>13134.75</v>
      </c>
      <c r="F264">
        <f t="shared" si="22"/>
        <v>4378.25</v>
      </c>
      <c r="G264">
        <f t="shared" si="23"/>
        <v>8756.5</v>
      </c>
      <c r="H264">
        <v>87565</v>
      </c>
      <c r="I264">
        <v>0</v>
      </c>
      <c r="J264">
        <v>28</v>
      </c>
      <c r="K264" t="s">
        <v>202</v>
      </c>
      <c r="L264" t="s">
        <v>39</v>
      </c>
      <c r="M264">
        <v>1545</v>
      </c>
      <c r="N264" s="1">
        <v>30561</v>
      </c>
      <c r="P264" t="s">
        <v>40</v>
      </c>
      <c r="Q264" t="s">
        <v>54</v>
      </c>
      <c r="R264" t="s">
        <v>42</v>
      </c>
      <c r="S264" t="s">
        <v>43</v>
      </c>
      <c r="T264" t="s">
        <v>123</v>
      </c>
      <c r="U264" s="1">
        <v>41457</v>
      </c>
      <c r="W264" t="s">
        <v>45</v>
      </c>
      <c r="X264" t="s">
        <v>46</v>
      </c>
      <c r="Y264" t="s">
        <v>57</v>
      </c>
      <c r="Z264" t="s">
        <v>93</v>
      </c>
      <c r="AA264">
        <v>7</v>
      </c>
      <c r="AB264" t="s">
        <v>49</v>
      </c>
      <c r="AC264" t="s">
        <v>60</v>
      </c>
      <c r="AD264">
        <v>3.27</v>
      </c>
      <c r="AE264">
        <v>4</v>
      </c>
      <c r="AF264">
        <v>5</v>
      </c>
      <c r="AG264" t="s">
        <v>115</v>
      </c>
      <c r="AH264">
        <v>0</v>
      </c>
      <c r="AI264">
        <v>13</v>
      </c>
    </row>
    <row r="265" spans="1:35" x14ac:dyDescent="0.35">
      <c r="A265" t="s">
        <v>486</v>
      </c>
      <c r="B265">
        <v>10302</v>
      </c>
      <c r="C265">
        <f t="shared" si="24"/>
        <v>25608.400000000001</v>
      </c>
      <c r="D265">
        <f t="shared" si="20"/>
        <v>19206.3</v>
      </c>
      <c r="E265">
        <f t="shared" si="21"/>
        <v>9603.15</v>
      </c>
      <c r="F265">
        <f t="shared" si="22"/>
        <v>3201.05</v>
      </c>
      <c r="G265">
        <f t="shared" si="23"/>
        <v>6402.1</v>
      </c>
      <c r="H265">
        <v>64021</v>
      </c>
      <c r="I265">
        <v>0</v>
      </c>
      <c r="J265">
        <v>19</v>
      </c>
      <c r="K265" t="s">
        <v>38</v>
      </c>
      <c r="L265" t="s">
        <v>39</v>
      </c>
      <c r="M265">
        <v>2093</v>
      </c>
      <c r="N265" s="1">
        <v>25084</v>
      </c>
      <c r="P265" t="s">
        <v>64</v>
      </c>
      <c r="Q265" t="s">
        <v>54</v>
      </c>
      <c r="R265" t="s">
        <v>42</v>
      </c>
      <c r="S265" t="s">
        <v>43</v>
      </c>
      <c r="T265" t="s">
        <v>44</v>
      </c>
      <c r="U265" s="1">
        <v>41827</v>
      </c>
      <c r="W265" t="s">
        <v>45</v>
      </c>
      <c r="X265" t="s">
        <v>46</v>
      </c>
      <c r="Y265" t="s">
        <v>47</v>
      </c>
      <c r="Z265" t="s">
        <v>88</v>
      </c>
      <c r="AA265">
        <v>12</v>
      </c>
      <c r="AB265" t="s">
        <v>59</v>
      </c>
      <c r="AC265" t="s">
        <v>216</v>
      </c>
      <c r="AD265">
        <v>2.4</v>
      </c>
      <c r="AE265">
        <v>2</v>
      </c>
      <c r="AF265">
        <v>1</v>
      </c>
      <c r="AG265" t="s">
        <v>85</v>
      </c>
      <c r="AH265">
        <v>6</v>
      </c>
      <c r="AI265">
        <v>20</v>
      </c>
    </row>
    <row r="266" spans="1:35" x14ac:dyDescent="0.35">
      <c r="A266" t="s">
        <v>487</v>
      </c>
      <c r="B266">
        <v>10090</v>
      </c>
      <c r="C266">
        <f t="shared" si="24"/>
        <v>26285.600000000002</v>
      </c>
      <c r="D266">
        <f t="shared" si="20"/>
        <v>19714.2</v>
      </c>
      <c r="E266">
        <f t="shared" si="21"/>
        <v>9857.1</v>
      </c>
      <c r="F266">
        <f t="shared" si="22"/>
        <v>3285.7000000000003</v>
      </c>
      <c r="G266">
        <f t="shared" si="23"/>
        <v>6571.4000000000005</v>
      </c>
      <c r="H266">
        <v>65714</v>
      </c>
      <c r="I266">
        <v>0</v>
      </c>
      <c r="J266">
        <v>18</v>
      </c>
      <c r="K266" t="s">
        <v>141</v>
      </c>
      <c r="L266" t="s">
        <v>39</v>
      </c>
      <c r="M266">
        <v>2451</v>
      </c>
      <c r="N266" s="1">
        <v>27641</v>
      </c>
      <c r="P266" t="s">
        <v>64</v>
      </c>
      <c r="Q266" t="s">
        <v>54</v>
      </c>
      <c r="R266" t="s">
        <v>42</v>
      </c>
      <c r="S266" t="s">
        <v>43</v>
      </c>
      <c r="T266" t="s">
        <v>44</v>
      </c>
      <c r="U266" s="1">
        <v>40949</v>
      </c>
      <c r="W266" t="s">
        <v>45</v>
      </c>
      <c r="X266" t="s">
        <v>46</v>
      </c>
      <c r="Y266" t="s">
        <v>47</v>
      </c>
      <c r="Z266" t="s">
        <v>143</v>
      </c>
      <c r="AA266">
        <v>2</v>
      </c>
      <c r="AB266" t="s">
        <v>49</v>
      </c>
      <c r="AC266" t="s">
        <v>60</v>
      </c>
      <c r="AD266">
        <v>4.83</v>
      </c>
      <c r="AE266">
        <v>5</v>
      </c>
      <c r="AF266">
        <v>0</v>
      </c>
      <c r="AG266" t="s">
        <v>108</v>
      </c>
      <c r="AH266">
        <v>0</v>
      </c>
      <c r="AI266">
        <v>15</v>
      </c>
    </row>
    <row r="267" spans="1:35" x14ac:dyDescent="0.35">
      <c r="A267" t="s">
        <v>488</v>
      </c>
      <c r="B267">
        <v>10030</v>
      </c>
      <c r="C267">
        <f t="shared" si="24"/>
        <v>24970</v>
      </c>
      <c r="D267">
        <f t="shared" si="20"/>
        <v>18727.5</v>
      </c>
      <c r="E267">
        <f t="shared" si="21"/>
        <v>9363.75</v>
      </c>
      <c r="F267">
        <f t="shared" si="22"/>
        <v>3121.25</v>
      </c>
      <c r="G267">
        <f t="shared" si="23"/>
        <v>6242.5</v>
      </c>
      <c r="H267">
        <v>62425</v>
      </c>
      <c r="I267">
        <v>1</v>
      </c>
      <c r="J267">
        <v>19</v>
      </c>
      <c r="K267" t="s">
        <v>38</v>
      </c>
      <c r="L267" t="s">
        <v>39</v>
      </c>
      <c r="M267">
        <v>2359</v>
      </c>
      <c r="N267" s="1">
        <v>30564</v>
      </c>
      <c r="P267" t="s">
        <v>64</v>
      </c>
      <c r="Q267" t="s">
        <v>71</v>
      </c>
      <c r="R267" t="s">
        <v>42</v>
      </c>
      <c r="S267" t="s">
        <v>43</v>
      </c>
      <c r="T267" t="s">
        <v>44</v>
      </c>
      <c r="U267" s="1">
        <v>41589</v>
      </c>
      <c r="V267" s="1">
        <v>42009</v>
      </c>
      <c r="W267" t="s">
        <v>101</v>
      </c>
      <c r="X267" t="s">
        <v>56</v>
      </c>
      <c r="Y267" t="s">
        <v>47</v>
      </c>
      <c r="Z267" t="s">
        <v>98</v>
      </c>
      <c r="AA267">
        <v>14</v>
      </c>
      <c r="AB267" t="s">
        <v>49</v>
      </c>
      <c r="AC267" t="s">
        <v>50</v>
      </c>
      <c r="AD267">
        <v>4.0999999999999996</v>
      </c>
      <c r="AE267">
        <v>4</v>
      </c>
      <c r="AF267">
        <v>0</v>
      </c>
      <c r="AG267" s="1">
        <v>42038</v>
      </c>
      <c r="AH267">
        <v>0</v>
      </c>
      <c r="AI267">
        <v>16</v>
      </c>
    </row>
    <row r="268" spans="1:35" x14ac:dyDescent="0.35">
      <c r="A268" t="s">
        <v>489</v>
      </c>
      <c r="B268">
        <v>10278</v>
      </c>
      <c r="C268">
        <f t="shared" si="24"/>
        <v>19184.400000000001</v>
      </c>
      <c r="D268">
        <f t="shared" si="20"/>
        <v>14388.3</v>
      </c>
      <c r="E268">
        <f t="shared" si="21"/>
        <v>7194.15</v>
      </c>
      <c r="F268">
        <f t="shared" si="22"/>
        <v>2398.0500000000002</v>
      </c>
      <c r="G268">
        <f t="shared" si="23"/>
        <v>4796.1000000000004</v>
      </c>
      <c r="H268">
        <v>47961</v>
      </c>
      <c r="I268">
        <v>0</v>
      </c>
      <c r="J268">
        <v>19</v>
      </c>
      <c r="K268" t="s">
        <v>38</v>
      </c>
      <c r="L268" t="s">
        <v>39</v>
      </c>
      <c r="M268">
        <v>2050</v>
      </c>
      <c r="N268" s="1">
        <v>30200</v>
      </c>
      <c r="P268" t="s">
        <v>64</v>
      </c>
      <c r="Q268" t="s">
        <v>71</v>
      </c>
      <c r="R268" t="s">
        <v>42</v>
      </c>
      <c r="S268" t="s">
        <v>43</v>
      </c>
      <c r="T268" t="s">
        <v>106</v>
      </c>
      <c r="U268" s="1">
        <v>40817</v>
      </c>
      <c r="W268" t="s">
        <v>45</v>
      </c>
      <c r="X268" t="s">
        <v>46</v>
      </c>
      <c r="Y268" t="s">
        <v>47</v>
      </c>
      <c r="Z268" t="s">
        <v>66</v>
      </c>
      <c r="AA268">
        <v>20</v>
      </c>
      <c r="AB268" t="s">
        <v>74</v>
      </c>
      <c r="AC268" t="s">
        <v>60</v>
      </c>
      <c r="AD268">
        <v>4.0999999999999996</v>
      </c>
      <c r="AE268">
        <v>4</v>
      </c>
      <c r="AF268">
        <v>0</v>
      </c>
      <c r="AG268" s="1">
        <v>43648</v>
      </c>
      <c r="AH268">
        <v>0</v>
      </c>
      <c r="AI268">
        <v>9</v>
      </c>
    </row>
    <row r="269" spans="1:35" x14ac:dyDescent="0.35">
      <c r="A269" t="s">
        <v>490</v>
      </c>
      <c r="B269">
        <v>10307</v>
      </c>
      <c r="C269">
        <f t="shared" si="24"/>
        <v>23309.200000000001</v>
      </c>
      <c r="D269">
        <f t="shared" si="20"/>
        <v>17481.899999999998</v>
      </c>
      <c r="E269">
        <f t="shared" si="21"/>
        <v>8740.9499999999989</v>
      </c>
      <c r="F269">
        <f t="shared" si="22"/>
        <v>2913.65</v>
      </c>
      <c r="G269">
        <f t="shared" si="23"/>
        <v>5827.3</v>
      </c>
      <c r="H269">
        <v>58273</v>
      </c>
      <c r="I269">
        <v>0</v>
      </c>
      <c r="J269">
        <v>3</v>
      </c>
      <c r="K269" t="s">
        <v>154</v>
      </c>
      <c r="L269" t="s">
        <v>491</v>
      </c>
      <c r="M269">
        <v>89139</v>
      </c>
      <c r="N269" s="1">
        <v>27277</v>
      </c>
      <c r="P269" t="s">
        <v>40</v>
      </c>
      <c r="Q269" t="s">
        <v>54</v>
      </c>
      <c r="R269" t="s">
        <v>42</v>
      </c>
      <c r="S269" t="s">
        <v>43</v>
      </c>
      <c r="T269" t="s">
        <v>44</v>
      </c>
      <c r="U269" s="1">
        <v>41978</v>
      </c>
      <c r="W269" t="s">
        <v>45</v>
      </c>
      <c r="X269" t="s">
        <v>46</v>
      </c>
      <c r="Y269" t="s">
        <v>156</v>
      </c>
      <c r="Z269" t="s">
        <v>179</v>
      </c>
      <c r="AA269">
        <v>21</v>
      </c>
      <c r="AB269" t="s">
        <v>227</v>
      </c>
      <c r="AC269" t="s">
        <v>216</v>
      </c>
      <c r="AD269">
        <v>1.81</v>
      </c>
      <c r="AE269">
        <v>2</v>
      </c>
      <c r="AF269">
        <v>0</v>
      </c>
      <c r="AG269" t="s">
        <v>51</v>
      </c>
      <c r="AH269">
        <v>3</v>
      </c>
      <c r="AI269">
        <v>5</v>
      </c>
    </row>
    <row r="270" spans="1:35" x14ac:dyDescent="0.35">
      <c r="A270" t="s">
        <v>492</v>
      </c>
      <c r="B270">
        <v>10147</v>
      </c>
      <c r="C270">
        <f t="shared" si="24"/>
        <v>25201.200000000001</v>
      </c>
      <c r="D270">
        <f t="shared" si="20"/>
        <v>18900.899999999998</v>
      </c>
      <c r="E270">
        <f t="shared" si="21"/>
        <v>9450.4499999999989</v>
      </c>
      <c r="F270">
        <f t="shared" si="22"/>
        <v>3150.15</v>
      </c>
      <c r="G270">
        <f t="shared" si="23"/>
        <v>6300.3</v>
      </c>
      <c r="H270">
        <v>63003</v>
      </c>
      <c r="I270">
        <v>0</v>
      </c>
      <c r="J270">
        <v>1</v>
      </c>
      <c r="K270" t="s">
        <v>147</v>
      </c>
      <c r="L270" t="s">
        <v>39</v>
      </c>
      <c r="M270">
        <v>2703</v>
      </c>
      <c r="N270" s="1">
        <v>31421</v>
      </c>
      <c r="P270" t="s">
        <v>40</v>
      </c>
      <c r="Q270" t="s">
        <v>41</v>
      </c>
      <c r="R270" t="s">
        <v>42</v>
      </c>
      <c r="S270" t="s">
        <v>43</v>
      </c>
      <c r="T270" t="s">
        <v>44</v>
      </c>
      <c r="U270" s="1">
        <v>41979</v>
      </c>
      <c r="W270" t="s">
        <v>45</v>
      </c>
      <c r="X270" t="s">
        <v>46</v>
      </c>
      <c r="Y270" t="s">
        <v>138</v>
      </c>
      <c r="Z270" t="s">
        <v>139</v>
      </c>
      <c r="AA270">
        <v>1</v>
      </c>
      <c r="AB270" t="s">
        <v>59</v>
      </c>
      <c r="AC270" t="s">
        <v>60</v>
      </c>
      <c r="AD270">
        <v>3.9</v>
      </c>
      <c r="AE270">
        <v>5</v>
      </c>
      <c r="AF270">
        <v>5</v>
      </c>
      <c r="AG270" t="s">
        <v>230</v>
      </c>
      <c r="AH270">
        <v>0</v>
      </c>
      <c r="AI270">
        <v>9</v>
      </c>
    </row>
    <row r="271" spans="1:35" x14ac:dyDescent="0.35">
      <c r="A271" t="s">
        <v>493</v>
      </c>
      <c r="B271">
        <v>10266</v>
      </c>
      <c r="C271">
        <f t="shared" si="24"/>
        <v>24542</v>
      </c>
      <c r="D271">
        <f t="shared" si="20"/>
        <v>18406.5</v>
      </c>
      <c r="E271">
        <f t="shared" si="21"/>
        <v>9203.25</v>
      </c>
      <c r="F271">
        <f t="shared" si="22"/>
        <v>3067.75</v>
      </c>
      <c r="G271">
        <f t="shared" si="23"/>
        <v>6135.5</v>
      </c>
      <c r="H271">
        <v>61355</v>
      </c>
      <c r="I271">
        <v>0</v>
      </c>
      <c r="J271">
        <v>19</v>
      </c>
      <c r="K271" t="s">
        <v>38</v>
      </c>
      <c r="L271" t="s">
        <v>39</v>
      </c>
      <c r="M271">
        <v>2301</v>
      </c>
      <c r="N271" s="1">
        <v>31422</v>
      </c>
      <c r="P271" t="s">
        <v>40</v>
      </c>
      <c r="Q271" t="s">
        <v>54</v>
      </c>
      <c r="R271" t="s">
        <v>42</v>
      </c>
      <c r="S271" t="s">
        <v>43</v>
      </c>
      <c r="T271" t="s">
        <v>123</v>
      </c>
      <c r="U271" s="1">
        <v>41980</v>
      </c>
      <c r="W271" t="s">
        <v>45</v>
      </c>
      <c r="X271" t="s">
        <v>46</v>
      </c>
      <c r="Y271" t="s">
        <v>47</v>
      </c>
      <c r="Z271" t="s">
        <v>107</v>
      </c>
      <c r="AA271">
        <v>18</v>
      </c>
      <c r="AB271" t="s">
        <v>49</v>
      </c>
      <c r="AC271" t="s">
        <v>60</v>
      </c>
      <c r="AD271">
        <v>4.7</v>
      </c>
      <c r="AE271">
        <v>3</v>
      </c>
      <c r="AF271">
        <v>0</v>
      </c>
      <c r="AG271" s="1">
        <v>43770</v>
      </c>
      <c r="AH271">
        <v>0</v>
      </c>
      <c r="AI271">
        <v>4</v>
      </c>
    </row>
    <row r="272" spans="1:35" x14ac:dyDescent="0.35">
      <c r="A272" t="s">
        <v>494</v>
      </c>
      <c r="B272">
        <v>10241</v>
      </c>
      <c r="C272">
        <f t="shared" si="24"/>
        <v>24048</v>
      </c>
      <c r="D272">
        <f t="shared" si="20"/>
        <v>18036</v>
      </c>
      <c r="E272">
        <f t="shared" si="21"/>
        <v>9018</v>
      </c>
      <c r="F272">
        <f t="shared" si="22"/>
        <v>3006</v>
      </c>
      <c r="G272">
        <f t="shared" si="23"/>
        <v>6012</v>
      </c>
      <c r="H272">
        <v>60120</v>
      </c>
      <c r="I272">
        <v>0</v>
      </c>
      <c r="J272">
        <v>3</v>
      </c>
      <c r="K272" t="s">
        <v>154</v>
      </c>
      <c r="L272" t="s">
        <v>495</v>
      </c>
      <c r="M272">
        <v>59102</v>
      </c>
      <c r="N272" s="1">
        <v>32847</v>
      </c>
      <c r="P272" t="s">
        <v>64</v>
      </c>
      <c r="Q272" t="s">
        <v>54</v>
      </c>
      <c r="R272" t="s">
        <v>42</v>
      </c>
      <c r="S272" t="s">
        <v>43</v>
      </c>
      <c r="T272" t="s">
        <v>87</v>
      </c>
      <c r="U272" s="1">
        <v>40330</v>
      </c>
      <c r="W272" t="s">
        <v>45</v>
      </c>
      <c r="X272" t="s">
        <v>46</v>
      </c>
      <c r="Y272" t="s">
        <v>156</v>
      </c>
      <c r="Z272" t="s">
        <v>157</v>
      </c>
      <c r="AA272">
        <v>17</v>
      </c>
      <c r="AB272" t="s">
        <v>59</v>
      </c>
      <c r="AC272" t="s">
        <v>60</v>
      </c>
      <c r="AD272">
        <v>4.0999999999999996</v>
      </c>
      <c r="AE272">
        <v>4</v>
      </c>
      <c r="AF272">
        <v>0</v>
      </c>
      <c r="AG272" t="s">
        <v>211</v>
      </c>
      <c r="AH272">
        <v>0</v>
      </c>
      <c r="AI272">
        <v>18</v>
      </c>
    </row>
    <row r="273" spans="1:35" x14ac:dyDescent="0.35">
      <c r="A273" t="s">
        <v>496</v>
      </c>
      <c r="B273">
        <v>10158</v>
      </c>
      <c r="C273">
        <f t="shared" si="24"/>
        <v>25472.800000000003</v>
      </c>
      <c r="D273">
        <f t="shared" si="20"/>
        <v>19104.599999999999</v>
      </c>
      <c r="E273">
        <f t="shared" si="21"/>
        <v>9552.2999999999993</v>
      </c>
      <c r="F273">
        <f t="shared" si="22"/>
        <v>3184.1000000000004</v>
      </c>
      <c r="G273">
        <f t="shared" si="23"/>
        <v>6368.2000000000007</v>
      </c>
      <c r="H273">
        <v>63682</v>
      </c>
      <c r="I273">
        <v>0</v>
      </c>
      <c r="J273">
        <v>18</v>
      </c>
      <c r="K273" t="s">
        <v>141</v>
      </c>
      <c r="L273" t="s">
        <v>39</v>
      </c>
      <c r="M273">
        <v>1776</v>
      </c>
      <c r="N273" s="1">
        <v>28827</v>
      </c>
      <c r="P273" t="s">
        <v>64</v>
      </c>
      <c r="Q273" t="s">
        <v>54</v>
      </c>
      <c r="R273" t="s">
        <v>42</v>
      </c>
      <c r="S273" t="s">
        <v>43</v>
      </c>
      <c r="T273" t="s">
        <v>87</v>
      </c>
      <c r="U273" s="1">
        <v>40026</v>
      </c>
      <c r="W273" t="s">
        <v>45</v>
      </c>
      <c r="X273" t="s">
        <v>46</v>
      </c>
      <c r="Y273" t="s">
        <v>47</v>
      </c>
      <c r="Z273" t="s">
        <v>143</v>
      </c>
      <c r="AA273">
        <v>2</v>
      </c>
      <c r="AB273" t="s">
        <v>59</v>
      </c>
      <c r="AC273" t="s">
        <v>60</v>
      </c>
      <c r="AD273">
        <v>3.73</v>
      </c>
      <c r="AE273">
        <v>4</v>
      </c>
      <c r="AF273">
        <v>0</v>
      </c>
      <c r="AG273" t="s">
        <v>206</v>
      </c>
      <c r="AH273">
        <v>0</v>
      </c>
      <c r="AI273">
        <v>12</v>
      </c>
    </row>
    <row r="274" spans="1:35" x14ac:dyDescent="0.35">
      <c r="A274" t="s">
        <v>497</v>
      </c>
      <c r="B274">
        <v>10117</v>
      </c>
      <c r="C274">
        <f t="shared" si="24"/>
        <v>25210</v>
      </c>
      <c r="D274">
        <f t="shared" si="20"/>
        <v>18907.5</v>
      </c>
      <c r="E274">
        <f t="shared" si="21"/>
        <v>9453.75</v>
      </c>
      <c r="F274">
        <f t="shared" si="22"/>
        <v>3151.25</v>
      </c>
      <c r="G274">
        <f t="shared" si="23"/>
        <v>6302.5</v>
      </c>
      <c r="H274">
        <v>63025</v>
      </c>
      <c r="I274">
        <v>0</v>
      </c>
      <c r="J274">
        <v>19</v>
      </c>
      <c r="K274" t="s">
        <v>38</v>
      </c>
      <c r="L274" t="s">
        <v>39</v>
      </c>
      <c r="M274">
        <v>2747</v>
      </c>
      <c r="N274" s="1">
        <v>30142</v>
      </c>
      <c r="P274" t="s">
        <v>40</v>
      </c>
      <c r="Q274" t="s">
        <v>54</v>
      </c>
      <c r="R274" t="s">
        <v>42</v>
      </c>
      <c r="S274" t="s">
        <v>96</v>
      </c>
      <c r="T274" t="s">
        <v>44</v>
      </c>
      <c r="U274" s="1">
        <v>42125</v>
      </c>
      <c r="W274" t="s">
        <v>45</v>
      </c>
      <c r="X274" t="s">
        <v>46</v>
      </c>
      <c r="Y274" t="s">
        <v>47</v>
      </c>
      <c r="Z274" t="s">
        <v>48</v>
      </c>
      <c r="AA274">
        <v>22</v>
      </c>
      <c r="AB274" t="s">
        <v>74</v>
      </c>
      <c r="AC274" t="s">
        <v>60</v>
      </c>
      <c r="AD274">
        <v>4.3600000000000003</v>
      </c>
      <c r="AE274">
        <v>5</v>
      </c>
      <c r="AF274">
        <v>0</v>
      </c>
      <c r="AG274" t="s">
        <v>206</v>
      </c>
      <c r="AH274">
        <v>0</v>
      </c>
      <c r="AI274">
        <v>10</v>
      </c>
    </row>
    <row r="275" spans="1:35" x14ac:dyDescent="0.35">
      <c r="A275" t="s">
        <v>498</v>
      </c>
      <c r="B275">
        <v>10209</v>
      </c>
      <c r="C275">
        <f t="shared" si="24"/>
        <v>23695.200000000001</v>
      </c>
      <c r="D275">
        <f t="shared" si="20"/>
        <v>17771.399999999998</v>
      </c>
      <c r="E275">
        <f t="shared" si="21"/>
        <v>8885.6999999999989</v>
      </c>
      <c r="F275">
        <f t="shared" si="22"/>
        <v>2961.9</v>
      </c>
      <c r="G275">
        <f t="shared" si="23"/>
        <v>5923.8</v>
      </c>
      <c r="H275">
        <v>59238</v>
      </c>
      <c r="I275">
        <v>0</v>
      </c>
      <c r="J275">
        <v>19</v>
      </c>
      <c r="K275" t="s">
        <v>38</v>
      </c>
      <c r="L275" t="s">
        <v>39</v>
      </c>
      <c r="M275">
        <v>2718</v>
      </c>
      <c r="N275" s="1">
        <v>25084</v>
      </c>
      <c r="P275" t="s">
        <v>64</v>
      </c>
      <c r="Q275" t="s">
        <v>41</v>
      </c>
      <c r="R275" t="s">
        <v>117</v>
      </c>
      <c r="S275" t="s">
        <v>43</v>
      </c>
      <c r="T275" t="s">
        <v>123</v>
      </c>
      <c r="U275" s="1">
        <v>42126</v>
      </c>
      <c r="W275" t="s">
        <v>45</v>
      </c>
      <c r="X275" t="s">
        <v>46</v>
      </c>
      <c r="Y275" t="s">
        <v>47</v>
      </c>
      <c r="Z275" t="s">
        <v>69</v>
      </c>
      <c r="AA275">
        <v>16</v>
      </c>
      <c r="AB275" t="s">
        <v>59</v>
      </c>
      <c r="AC275" t="s">
        <v>60</v>
      </c>
      <c r="AD275">
        <v>3.4</v>
      </c>
      <c r="AE275">
        <v>5</v>
      </c>
      <c r="AF275">
        <v>0</v>
      </c>
      <c r="AG275" t="s">
        <v>211</v>
      </c>
      <c r="AH275">
        <v>0</v>
      </c>
      <c r="AI275">
        <v>13</v>
      </c>
    </row>
    <row r="276" spans="1:35" x14ac:dyDescent="0.35">
      <c r="A276" t="s">
        <v>499</v>
      </c>
      <c r="B276">
        <v>10024</v>
      </c>
      <c r="C276">
        <f t="shared" si="24"/>
        <v>37195.599999999999</v>
      </c>
      <c r="D276">
        <f t="shared" si="20"/>
        <v>27896.7</v>
      </c>
      <c r="E276">
        <f t="shared" si="21"/>
        <v>13948.35</v>
      </c>
      <c r="F276">
        <f t="shared" si="22"/>
        <v>4649.45</v>
      </c>
      <c r="G276">
        <f t="shared" si="23"/>
        <v>9298.9</v>
      </c>
      <c r="H276">
        <v>92989</v>
      </c>
      <c r="I276">
        <v>0</v>
      </c>
      <c r="J276">
        <v>24</v>
      </c>
      <c r="K276" t="s">
        <v>78</v>
      </c>
      <c r="L276" t="s">
        <v>39</v>
      </c>
      <c r="M276">
        <v>2140</v>
      </c>
      <c r="N276" s="1">
        <v>30472</v>
      </c>
      <c r="P276" t="s">
        <v>40</v>
      </c>
      <c r="Q276" t="s">
        <v>41</v>
      </c>
      <c r="R276" t="s">
        <v>42</v>
      </c>
      <c r="S276" t="s">
        <v>43</v>
      </c>
      <c r="T276" t="s">
        <v>44</v>
      </c>
      <c r="U276" s="1">
        <v>41827</v>
      </c>
      <c r="W276" t="s">
        <v>45</v>
      </c>
      <c r="X276" t="s">
        <v>46</v>
      </c>
      <c r="Y276" t="s">
        <v>79</v>
      </c>
      <c r="Z276" t="s">
        <v>80</v>
      </c>
      <c r="AA276">
        <v>10</v>
      </c>
      <c r="AB276" t="s">
        <v>49</v>
      </c>
      <c r="AC276" t="s">
        <v>50</v>
      </c>
      <c r="AD276">
        <v>4.5</v>
      </c>
      <c r="AE276">
        <v>5</v>
      </c>
      <c r="AF276">
        <v>5</v>
      </c>
      <c r="AG276" t="s">
        <v>94</v>
      </c>
      <c r="AH276">
        <v>0</v>
      </c>
      <c r="AI276">
        <v>1</v>
      </c>
    </row>
    <row r="277" spans="1:35" x14ac:dyDescent="0.35">
      <c r="A277" t="s">
        <v>500</v>
      </c>
      <c r="B277">
        <v>10173</v>
      </c>
      <c r="C277">
        <f t="shared" si="24"/>
        <v>36040</v>
      </c>
      <c r="D277">
        <f t="shared" si="20"/>
        <v>27030</v>
      </c>
      <c r="E277">
        <f t="shared" si="21"/>
        <v>13515</v>
      </c>
      <c r="F277">
        <f t="shared" si="22"/>
        <v>4505</v>
      </c>
      <c r="G277">
        <f t="shared" si="23"/>
        <v>9010</v>
      </c>
      <c r="H277">
        <v>90100</v>
      </c>
      <c r="I277">
        <v>0</v>
      </c>
      <c r="J277">
        <v>4</v>
      </c>
      <c r="K277" t="s">
        <v>221</v>
      </c>
      <c r="L277" t="s">
        <v>39</v>
      </c>
      <c r="M277">
        <v>2134</v>
      </c>
      <c r="N277" s="1">
        <v>31422</v>
      </c>
      <c r="P277" t="s">
        <v>40</v>
      </c>
      <c r="Q277" t="s">
        <v>54</v>
      </c>
      <c r="R277" t="s">
        <v>42</v>
      </c>
      <c r="S277" t="s">
        <v>43</v>
      </c>
      <c r="T277" t="s">
        <v>44</v>
      </c>
      <c r="U277" s="1">
        <v>41828</v>
      </c>
      <c r="W277" t="s">
        <v>45</v>
      </c>
      <c r="X277" t="s">
        <v>46</v>
      </c>
      <c r="Y277" t="s">
        <v>57</v>
      </c>
      <c r="Z277" t="s">
        <v>222</v>
      </c>
      <c r="AA277">
        <v>13</v>
      </c>
      <c r="AB277" t="s">
        <v>59</v>
      </c>
      <c r="AC277" t="s">
        <v>60</v>
      </c>
      <c r="AD277">
        <v>3.4</v>
      </c>
      <c r="AE277">
        <v>3</v>
      </c>
      <c r="AF277">
        <v>6</v>
      </c>
      <c r="AG277" s="1">
        <v>43497</v>
      </c>
      <c r="AH277">
        <v>0</v>
      </c>
      <c r="AI277">
        <v>14</v>
      </c>
    </row>
    <row r="278" spans="1:35" x14ac:dyDescent="0.35">
      <c r="A278" t="s">
        <v>501</v>
      </c>
      <c r="B278">
        <v>10221</v>
      </c>
      <c r="C278">
        <f t="shared" si="24"/>
        <v>24301.600000000002</v>
      </c>
      <c r="D278">
        <f t="shared" si="20"/>
        <v>18226.2</v>
      </c>
      <c r="E278">
        <f t="shared" si="21"/>
        <v>9113.1</v>
      </c>
      <c r="F278">
        <f t="shared" si="22"/>
        <v>3037.7000000000003</v>
      </c>
      <c r="G278">
        <f t="shared" si="23"/>
        <v>6075.4000000000005</v>
      </c>
      <c r="H278">
        <v>60754</v>
      </c>
      <c r="I278">
        <v>1</v>
      </c>
      <c r="J278">
        <v>19</v>
      </c>
      <c r="K278" t="s">
        <v>38</v>
      </c>
      <c r="L278" t="s">
        <v>39</v>
      </c>
      <c r="M278">
        <v>1801</v>
      </c>
      <c r="N278" s="1">
        <v>27457</v>
      </c>
      <c r="P278" t="s">
        <v>64</v>
      </c>
      <c r="Q278" t="s">
        <v>54</v>
      </c>
      <c r="R278" t="s">
        <v>184</v>
      </c>
      <c r="S278" t="s">
        <v>43</v>
      </c>
      <c r="T278" t="s">
        <v>87</v>
      </c>
      <c r="U278" s="1">
        <v>40003</v>
      </c>
      <c r="V278" s="1">
        <v>41278</v>
      </c>
      <c r="W278" t="s">
        <v>97</v>
      </c>
      <c r="X278" t="s">
        <v>56</v>
      </c>
      <c r="Y278" t="s">
        <v>47</v>
      </c>
      <c r="Z278" t="s">
        <v>73</v>
      </c>
      <c r="AA278">
        <v>39</v>
      </c>
      <c r="AB278" t="s">
        <v>89</v>
      </c>
      <c r="AC278" t="s">
        <v>60</v>
      </c>
      <c r="AD278">
        <v>4.5</v>
      </c>
      <c r="AE278">
        <v>5</v>
      </c>
      <c r="AF278">
        <v>0</v>
      </c>
      <c r="AG278" t="s">
        <v>502</v>
      </c>
      <c r="AH278">
        <v>0</v>
      </c>
      <c r="AI278">
        <v>11</v>
      </c>
    </row>
    <row r="279" spans="1:35" x14ac:dyDescent="0.35">
      <c r="A279" t="s">
        <v>503</v>
      </c>
      <c r="B279">
        <v>10146</v>
      </c>
      <c r="C279">
        <f t="shared" si="24"/>
        <v>28880.800000000003</v>
      </c>
      <c r="D279">
        <f t="shared" si="20"/>
        <v>21660.6</v>
      </c>
      <c r="E279">
        <f t="shared" si="21"/>
        <v>10830.3</v>
      </c>
      <c r="F279">
        <f t="shared" si="22"/>
        <v>3610.1000000000004</v>
      </c>
      <c r="G279">
        <f t="shared" si="23"/>
        <v>7220.2000000000007</v>
      </c>
      <c r="H279">
        <v>72202</v>
      </c>
      <c r="I279">
        <v>1</v>
      </c>
      <c r="J279">
        <v>20</v>
      </c>
      <c r="K279" t="s">
        <v>63</v>
      </c>
      <c r="L279" t="s">
        <v>39</v>
      </c>
      <c r="M279">
        <v>2129</v>
      </c>
      <c r="N279" s="1">
        <v>19423</v>
      </c>
      <c r="P279" t="s">
        <v>64</v>
      </c>
      <c r="Q279" t="s">
        <v>54</v>
      </c>
      <c r="R279" t="s">
        <v>42</v>
      </c>
      <c r="S279" t="s">
        <v>43</v>
      </c>
      <c r="T279" t="s">
        <v>44</v>
      </c>
      <c r="U279" s="1">
        <v>41980</v>
      </c>
      <c r="V279" s="1">
        <v>42954</v>
      </c>
      <c r="W279" t="s">
        <v>97</v>
      </c>
      <c r="X279" t="s">
        <v>56</v>
      </c>
      <c r="Y279" t="s">
        <v>47</v>
      </c>
      <c r="Z279" t="s">
        <v>69</v>
      </c>
      <c r="AA279">
        <v>16</v>
      </c>
      <c r="AB279" t="s">
        <v>74</v>
      </c>
      <c r="AC279" t="s">
        <v>60</v>
      </c>
      <c r="AD279">
        <v>3.93</v>
      </c>
      <c r="AE279">
        <v>3</v>
      </c>
      <c r="AF279">
        <v>0</v>
      </c>
      <c r="AG279" t="s">
        <v>504</v>
      </c>
      <c r="AH279">
        <v>0</v>
      </c>
      <c r="AI279">
        <v>3</v>
      </c>
    </row>
    <row r="280" spans="1:35" x14ac:dyDescent="0.35">
      <c r="A280" t="s">
        <v>505</v>
      </c>
      <c r="B280">
        <v>10161</v>
      </c>
      <c r="C280">
        <f t="shared" si="24"/>
        <v>23348</v>
      </c>
      <c r="D280">
        <f t="shared" si="20"/>
        <v>17511</v>
      </c>
      <c r="E280">
        <f t="shared" si="21"/>
        <v>8755.5</v>
      </c>
      <c r="F280">
        <f t="shared" si="22"/>
        <v>2918.5</v>
      </c>
      <c r="G280">
        <f t="shared" si="23"/>
        <v>5837</v>
      </c>
      <c r="H280">
        <v>58370</v>
      </c>
      <c r="I280">
        <v>0</v>
      </c>
      <c r="J280">
        <v>3</v>
      </c>
      <c r="K280" t="s">
        <v>154</v>
      </c>
      <c r="L280" t="s">
        <v>506</v>
      </c>
      <c r="M280">
        <v>97756</v>
      </c>
      <c r="N280" s="1">
        <v>23928</v>
      </c>
      <c r="P280" t="s">
        <v>64</v>
      </c>
      <c r="Q280" t="s">
        <v>41</v>
      </c>
      <c r="R280" t="s">
        <v>42</v>
      </c>
      <c r="S280" t="s">
        <v>43</v>
      </c>
      <c r="T280" t="s">
        <v>87</v>
      </c>
      <c r="U280" s="1">
        <v>40330</v>
      </c>
      <c r="W280" t="s">
        <v>45</v>
      </c>
      <c r="X280" t="s">
        <v>46</v>
      </c>
      <c r="Y280" t="s">
        <v>156</v>
      </c>
      <c r="Z280" t="s">
        <v>179</v>
      </c>
      <c r="AA280">
        <v>21</v>
      </c>
      <c r="AB280" t="s">
        <v>59</v>
      </c>
      <c r="AC280" t="s">
        <v>60</v>
      </c>
      <c r="AD280">
        <v>3.69</v>
      </c>
      <c r="AE280">
        <v>3</v>
      </c>
      <c r="AF280">
        <v>0</v>
      </c>
      <c r="AG280" t="s">
        <v>200</v>
      </c>
      <c r="AH280">
        <v>0</v>
      </c>
      <c r="AI280">
        <v>18</v>
      </c>
    </row>
    <row r="281" spans="1:35" x14ac:dyDescent="0.35">
      <c r="A281" t="s">
        <v>507</v>
      </c>
      <c r="B281">
        <v>10141</v>
      </c>
      <c r="C281">
        <f t="shared" si="24"/>
        <v>19365.2</v>
      </c>
      <c r="D281">
        <f t="shared" si="20"/>
        <v>14523.9</v>
      </c>
      <c r="E281">
        <f t="shared" si="21"/>
        <v>7261.95</v>
      </c>
      <c r="F281">
        <f t="shared" si="22"/>
        <v>2420.65</v>
      </c>
      <c r="G281">
        <f t="shared" si="23"/>
        <v>4841.3</v>
      </c>
      <c r="H281">
        <v>48413</v>
      </c>
      <c r="I281">
        <v>1</v>
      </c>
      <c r="J281">
        <v>19</v>
      </c>
      <c r="K281" t="s">
        <v>38</v>
      </c>
      <c r="L281" t="s">
        <v>39</v>
      </c>
      <c r="M281">
        <v>2066</v>
      </c>
      <c r="N281" s="1">
        <v>23990</v>
      </c>
      <c r="P281" t="s">
        <v>64</v>
      </c>
      <c r="Q281" t="s">
        <v>41</v>
      </c>
      <c r="R281" t="s">
        <v>42</v>
      </c>
      <c r="S281" t="s">
        <v>43</v>
      </c>
      <c r="T281" t="s">
        <v>44</v>
      </c>
      <c r="U281" s="1">
        <v>40670</v>
      </c>
      <c r="V281" s="1">
        <v>42499</v>
      </c>
      <c r="W281" t="s">
        <v>72</v>
      </c>
      <c r="X281" t="s">
        <v>56</v>
      </c>
      <c r="Y281" t="s">
        <v>47</v>
      </c>
      <c r="Z281" t="s">
        <v>76</v>
      </c>
      <c r="AA281">
        <v>11</v>
      </c>
      <c r="AB281" t="s">
        <v>59</v>
      </c>
      <c r="AC281" t="s">
        <v>60</v>
      </c>
      <c r="AD281">
        <v>3.98</v>
      </c>
      <c r="AE281">
        <v>4</v>
      </c>
      <c r="AF281">
        <v>0</v>
      </c>
      <c r="AG281" s="1">
        <v>42403</v>
      </c>
      <c r="AH281">
        <v>0</v>
      </c>
      <c r="AI281">
        <v>1</v>
      </c>
    </row>
    <row r="282" spans="1:35" x14ac:dyDescent="0.35">
      <c r="A282" t="s">
        <v>508</v>
      </c>
      <c r="B282">
        <v>10268</v>
      </c>
      <c r="C282">
        <f t="shared" si="24"/>
        <v>26870.400000000001</v>
      </c>
      <c r="D282">
        <f t="shared" si="20"/>
        <v>20152.8</v>
      </c>
      <c r="E282">
        <f t="shared" si="21"/>
        <v>10076.4</v>
      </c>
      <c r="F282">
        <f t="shared" si="22"/>
        <v>3358.8</v>
      </c>
      <c r="G282">
        <f t="shared" si="23"/>
        <v>6717.6</v>
      </c>
      <c r="H282">
        <v>67176</v>
      </c>
      <c r="I282">
        <v>1</v>
      </c>
      <c r="J282">
        <v>20</v>
      </c>
      <c r="K282" t="s">
        <v>63</v>
      </c>
      <c r="L282" t="s">
        <v>39</v>
      </c>
      <c r="M282">
        <v>2472</v>
      </c>
      <c r="N282" s="1">
        <v>27643</v>
      </c>
      <c r="P282" t="s">
        <v>40</v>
      </c>
      <c r="Q282" t="s">
        <v>82</v>
      </c>
      <c r="R282" t="s">
        <v>42</v>
      </c>
      <c r="S282" t="s">
        <v>43</v>
      </c>
      <c r="T282" t="s">
        <v>44</v>
      </c>
      <c r="U282" s="1">
        <v>40003</v>
      </c>
      <c r="V282" s="1">
        <v>40330</v>
      </c>
      <c r="W282" t="s">
        <v>241</v>
      </c>
      <c r="X282" t="s">
        <v>56</v>
      </c>
      <c r="Y282" t="s">
        <v>47</v>
      </c>
      <c r="Z282" t="s">
        <v>73</v>
      </c>
      <c r="AA282">
        <v>39</v>
      </c>
      <c r="AB282" t="s">
        <v>267</v>
      </c>
      <c r="AC282" t="s">
        <v>60</v>
      </c>
      <c r="AD282">
        <v>4.0999999999999996</v>
      </c>
      <c r="AE282">
        <v>4</v>
      </c>
      <c r="AF282">
        <v>0</v>
      </c>
      <c r="AG282" t="s">
        <v>509</v>
      </c>
      <c r="AH282">
        <v>0</v>
      </c>
      <c r="AI282">
        <v>15</v>
      </c>
    </row>
    <row r="283" spans="1:35" x14ac:dyDescent="0.35">
      <c r="A283" t="s">
        <v>510</v>
      </c>
      <c r="B283">
        <v>10123</v>
      </c>
      <c r="C283">
        <f t="shared" si="24"/>
        <v>22535.600000000002</v>
      </c>
      <c r="D283">
        <f t="shared" si="20"/>
        <v>16901.7</v>
      </c>
      <c r="E283">
        <f t="shared" si="21"/>
        <v>8450.85</v>
      </c>
      <c r="F283">
        <f t="shared" si="22"/>
        <v>2816.9500000000003</v>
      </c>
      <c r="G283">
        <f t="shared" si="23"/>
        <v>5633.9000000000005</v>
      </c>
      <c r="H283">
        <v>56339</v>
      </c>
      <c r="I283">
        <v>0</v>
      </c>
      <c r="J283">
        <v>19</v>
      </c>
      <c r="K283" t="s">
        <v>38</v>
      </c>
      <c r="L283" t="s">
        <v>39</v>
      </c>
      <c r="M283">
        <v>2093</v>
      </c>
      <c r="N283" s="1">
        <v>24598</v>
      </c>
      <c r="P283" t="s">
        <v>64</v>
      </c>
      <c r="Q283" t="s">
        <v>71</v>
      </c>
      <c r="R283" t="s">
        <v>42</v>
      </c>
      <c r="S283" t="s">
        <v>43</v>
      </c>
      <c r="T283" t="s">
        <v>87</v>
      </c>
      <c r="U283" s="1">
        <v>41980</v>
      </c>
      <c r="W283" t="s">
        <v>45</v>
      </c>
      <c r="X283" t="s">
        <v>46</v>
      </c>
      <c r="Y283" t="s">
        <v>47</v>
      </c>
      <c r="Z283" t="s">
        <v>88</v>
      </c>
      <c r="AA283">
        <v>12</v>
      </c>
      <c r="AB283" t="s">
        <v>59</v>
      </c>
      <c r="AC283" t="s">
        <v>60</v>
      </c>
      <c r="AD283">
        <v>4.21</v>
      </c>
      <c r="AE283">
        <v>5</v>
      </c>
      <c r="AF283">
        <v>0</v>
      </c>
      <c r="AG283" t="s">
        <v>115</v>
      </c>
      <c r="AH283">
        <v>0</v>
      </c>
      <c r="AI283">
        <v>4</v>
      </c>
    </row>
    <row r="284" spans="1:35" x14ac:dyDescent="0.35">
      <c r="A284" t="s">
        <v>511</v>
      </c>
      <c r="B284">
        <v>10013</v>
      </c>
      <c r="C284">
        <f t="shared" si="24"/>
        <v>25758.800000000003</v>
      </c>
      <c r="D284">
        <f t="shared" si="20"/>
        <v>19319.099999999999</v>
      </c>
      <c r="E284">
        <f t="shared" si="21"/>
        <v>9659.5499999999993</v>
      </c>
      <c r="F284">
        <f t="shared" si="22"/>
        <v>3219.8500000000004</v>
      </c>
      <c r="G284">
        <f t="shared" si="23"/>
        <v>6439.7000000000007</v>
      </c>
      <c r="H284">
        <v>64397</v>
      </c>
      <c r="I284">
        <v>0</v>
      </c>
      <c r="J284">
        <v>3</v>
      </c>
      <c r="K284" t="s">
        <v>154</v>
      </c>
      <c r="L284" t="s">
        <v>512</v>
      </c>
      <c r="M284">
        <v>58782</v>
      </c>
      <c r="N284" s="1">
        <v>19423</v>
      </c>
      <c r="P284" t="s">
        <v>40</v>
      </c>
      <c r="Q284" t="s">
        <v>151</v>
      </c>
      <c r="R284" t="s">
        <v>42</v>
      </c>
      <c r="S284" t="s">
        <v>43</v>
      </c>
      <c r="T284" t="s">
        <v>44</v>
      </c>
      <c r="U284" s="1">
        <v>38961</v>
      </c>
      <c r="W284" t="s">
        <v>45</v>
      </c>
      <c r="X284" t="s">
        <v>46</v>
      </c>
      <c r="Y284" t="s">
        <v>156</v>
      </c>
      <c r="Z284" t="s">
        <v>179</v>
      </c>
      <c r="AA284">
        <v>21</v>
      </c>
      <c r="AB284" t="s">
        <v>59</v>
      </c>
      <c r="AC284" t="s">
        <v>50</v>
      </c>
      <c r="AD284">
        <v>4.0999999999999996</v>
      </c>
      <c r="AE284">
        <v>3</v>
      </c>
      <c r="AF284">
        <v>0</v>
      </c>
      <c r="AG284" s="1">
        <v>43556</v>
      </c>
      <c r="AH284">
        <v>0</v>
      </c>
      <c r="AI284">
        <v>6</v>
      </c>
    </row>
    <row r="285" spans="1:35" x14ac:dyDescent="0.35">
      <c r="A285" t="s">
        <v>513</v>
      </c>
      <c r="B285">
        <v>10287</v>
      </c>
      <c r="C285">
        <f t="shared" si="24"/>
        <v>25210</v>
      </c>
      <c r="D285">
        <f t="shared" si="20"/>
        <v>18907.5</v>
      </c>
      <c r="E285">
        <f t="shared" si="21"/>
        <v>9453.75</v>
      </c>
      <c r="F285">
        <f t="shared" si="22"/>
        <v>3151.25</v>
      </c>
      <c r="G285">
        <f t="shared" si="23"/>
        <v>6302.5</v>
      </c>
      <c r="H285">
        <v>63025</v>
      </c>
      <c r="I285">
        <v>0</v>
      </c>
      <c r="J285">
        <v>19</v>
      </c>
      <c r="K285" t="s">
        <v>38</v>
      </c>
      <c r="L285" t="s">
        <v>39</v>
      </c>
      <c r="M285">
        <v>2021</v>
      </c>
      <c r="N285" s="1">
        <v>31233</v>
      </c>
      <c r="P285" t="s">
        <v>64</v>
      </c>
      <c r="Q285" t="s">
        <v>41</v>
      </c>
      <c r="R285" t="s">
        <v>42</v>
      </c>
      <c r="S285" t="s">
        <v>43</v>
      </c>
      <c r="T285" t="s">
        <v>44</v>
      </c>
      <c r="U285" s="1">
        <v>41980</v>
      </c>
      <c r="W285" t="s">
        <v>45</v>
      </c>
      <c r="X285" t="s">
        <v>46</v>
      </c>
      <c r="Y285" t="s">
        <v>47</v>
      </c>
      <c r="Z285" t="s">
        <v>98</v>
      </c>
      <c r="AA285">
        <v>14</v>
      </c>
      <c r="AB285" t="s">
        <v>49</v>
      </c>
      <c r="AC285" t="s">
        <v>130</v>
      </c>
      <c r="AD285">
        <v>2.44</v>
      </c>
      <c r="AE285">
        <v>5</v>
      </c>
      <c r="AF285">
        <v>0</v>
      </c>
      <c r="AG285" s="1">
        <v>43771</v>
      </c>
      <c r="AH285">
        <v>4</v>
      </c>
      <c r="AI285">
        <v>18</v>
      </c>
    </row>
    <row r="286" spans="1:35" x14ac:dyDescent="0.35">
      <c r="A286" t="s">
        <v>514</v>
      </c>
      <c r="B286">
        <v>10044</v>
      </c>
      <c r="C286">
        <f t="shared" si="24"/>
        <v>30112.400000000001</v>
      </c>
      <c r="D286">
        <f t="shared" si="20"/>
        <v>22584.3</v>
      </c>
      <c r="E286">
        <f t="shared" si="21"/>
        <v>11292.15</v>
      </c>
      <c r="F286">
        <f t="shared" si="22"/>
        <v>3764.05</v>
      </c>
      <c r="G286">
        <f t="shared" si="23"/>
        <v>7528.1</v>
      </c>
      <c r="H286">
        <v>75281</v>
      </c>
      <c r="I286">
        <v>1</v>
      </c>
      <c r="J286">
        <v>15</v>
      </c>
      <c r="K286" t="s">
        <v>256</v>
      </c>
      <c r="L286" t="s">
        <v>39</v>
      </c>
      <c r="M286">
        <v>1420</v>
      </c>
      <c r="N286" s="1">
        <v>32268</v>
      </c>
      <c r="P286" t="s">
        <v>40</v>
      </c>
      <c r="Q286" t="s">
        <v>54</v>
      </c>
      <c r="R286" t="s">
        <v>42</v>
      </c>
      <c r="S286" t="s">
        <v>43</v>
      </c>
      <c r="T286" t="s">
        <v>44</v>
      </c>
      <c r="U286" s="1">
        <v>42125</v>
      </c>
      <c r="V286" s="1">
        <v>42706</v>
      </c>
      <c r="W286" t="s">
        <v>425</v>
      </c>
      <c r="X286" t="s">
        <v>56</v>
      </c>
      <c r="Y286" t="s">
        <v>57</v>
      </c>
      <c r="Z286" t="s">
        <v>93</v>
      </c>
      <c r="AA286">
        <v>7</v>
      </c>
      <c r="AB286" t="s">
        <v>129</v>
      </c>
      <c r="AC286" t="s">
        <v>60</v>
      </c>
      <c r="AD286">
        <v>5</v>
      </c>
      <c r="AE286">
        <v>3</v>
      </c>
      <c r="AF286">
        <v>5</v>
      </c>
      <c r="AG286" t="s">
        <v>318</v>
      </c>
      <c r="AH286">
        <v>0</v>
      </c>
      <c r="AI286">
        <v>11</v>
      </c>
    </row>
    <row r="287" spans="1:35" x14ac:dyDescent="0.35">
      <c r="A287" t="s">
        <v>515</v>
      </c>
      <c r="B287">
        <v>10102</v>
      </c>
      <c r="C287">
        <f t="shared" si="24"/>
        <v>40166.400000000001</v>
      </c>
      <c r="D287">
        <f t="shared" si="20"/>
        <v>30124.799999999999</v>
      </c>
      <c r="E287">
        <f t="shared" si="21"/>
        <v>15062.4</v>
      </c>
      <c r="F287">
        <f t="shared" si="22"/>
        <v>5020.8</v>
      </c>
      <c r="G287">
        <f t="shared" si="23"/>
        <v>10041.6</v>
      </c>
      <c r="H287">
        <v>100416</v>
      </c>
      <c r="I287">
        <v>1</v>
      </c>
      <c r="J287">
        <v>24</v>
      </c>
      <c r="K287" t="s">
        <v>78</v>
      </c>
      <c r="L287" t="s">
        <v>39</v>
      </c>
      <c r="M287">
        <v>2451</v>
      </c>
      <c r="N287" s="1">
        <v>31233</v>
      </c>
      <c r="P287" t="s">
        <v>40</v>
      </c>
      <c r="Q287" t="s">
        <v>41</v>
      </c>
      <c r="R287" t="s">
        <v>184</v>
      </c>
      <c r="S287" t="s">
        <v>43</v>
      </c>
      <c r="T287" t="s">
        <v>87</v>
      </c>
      <c r="U287" s="1">
        <v>41396</v>
      </c>
      <c r="V287" s="1">
        <v>42125</v>
      </c>
      <c r="W287" t="s">
        <v>425</v>
      </c>
      <c r="X287" t="s">
        <v>56</v>
      </c>
      <c r="Y287" t="s">
        <v>79</v>
      </c>
      <c r="Z287" t="s">
        <v>80</v>
      </c>
      <c r="AA287">
        <v>10</v>
      </c>
      <c r="AB287" t="s">
        <v>89</v>
      </c>
      <c r="AC287" t="s">
        <v>60</v>
      </c>
      <c r="AD287">
        <v>4.5999999999999996</v>
      </c>
      <c r="AE287">
        <v>3</v>
      </c>
      <c r="AF287">
        <v>4</v>
      </c>
      <c r="AG287" s="1">
        <v>43071</v>
      </c>
      <c r="AH287">
        <v>0</v>
      </c>
      <c r="AI287">
        <v>9</v>
      </c>
    </row>
    <row r="288" spans="1:35" x14ac:dyDescent="0.35">
      <c r="A288" t="s">
        <v>516</v>
      </c>
      <c r="B288">
        <v>10270</v>
      </c>
      <c r="C288">
        <f t="shared" si="24"/>
        <v>29925.200000000001</v>
      </c>
      <c r="D288">
        <f t="shared" si="20"/>
        <v>22443.899999999998</v>
      </c>
      <c r="E288">
        <f t="shared" si="21"/>
        <v>11221.949999999999</v>
      </c>
      <c r="F288">
        <f t="shared" si="22"/>
        <v>3740.65</v>
      </c>
      <c r="G288">
        <f t="shared" si="23"/>
        <v>7481.3</v>
      </c>
      <c r="H288">
        <v>74813</v>
      </c>
      <c r="I288">
        <v>1</v>
      </c>
      <c r="J288">
        <v>20</v>
      </c>
      <c r="K288" t="s">
        <v>63</v>
      </c>
      <c r="L288" t="s">
        <v>39</v>
      </c>
      <c r="M288">
        <v>1778</v>
      </c>
      <c r="N288" s="1">
        <v>31233</v>
      </c>
      <c r="P288" t="s">
        <v>64</v>
      </c>
      <c r="Q288" t="s">
        <v>41</v>
      </c>
      <c r="R288" t="s">
        <v>42</v>
      </c>
      <c r="S288" t="s">
        <v>43</v>
      </c>
      <c r="T288" t="s">
        <v>44</v>
      </c>
      <c r="U288" s="1">
        <v>40817</v>
      </c>
      <c r="V288" s="1">
        <v>41677</v>
      </c>
      <c r="W288" t="s">
        <v>101</v>
      </c>
      <c r="X288" t="s">
        <v>56</v>
      </c>
      <c r="Y288" t="s">
        <v>47</v>
      </c>
      <c r="Z288" t="s">
        <v>76</v>
      </c>
      <c r="AA288">
        <v>11</v>
      </c>
      <c r="AB288" t="s">
        <v>49</v>
      </c>
      <c r="AC288" t="s">
        <v>60</v>
      </c>
      <c r="AD288">
        <v>4.4000000000000004</v>
      </c>
      <c r="AE288">
        <v>3</v>
      </c>
      <c r="AF288">
        <v>0</v>
      </c>
      <c r="AG288" s="1">
        <v>41760</v>
      </c>
      <c r="AH288">
        <v>0</v>
      </c>
      <c r="AI288">
        <v>5</v>
      </c>
    </row>
    <row r="289" spans="1:35" x14ac:dyDescent="0.35">
      <c r="A289" t="s">
        <v>517</v>
      </c>
      <c r="B289">
        <v>10045</v>
      </c>
      <c r="C289">
        <f t="shared" si="24"/>
        <v>30411.600000000002</v>
      </c>
      <c r="D289">
        <f t="shared" si="20"/>
        <v>22808.7</v>
      </c>
      <c r="E289">
        <f t="shared" si="21"/>
        <v>11404.35</v>
      </c>
      <c r="F289">
        <f t="shared" si="22"/>
        <v>3801.4500000000003</v>
      </c>
      <c r="G289">
        <f t="shared" si="23"/>
        <v>7602.9000000000005</v>
      </c>
      <c r="H289">
        <v>76029</v>
      </c>
      <c r="I289">
        <v>0</v>
      </c>
      <c r="J289">
        <v>15</v>
      </c>
      <c r="K289" t="s">
        <v>256</v>
      </c>
      <c r="L289" t="s">
        <v>39</v>
      </c>
      <c r="M289">
        <v>2343</v>
      </c>
      <c r="N289" s="1">
        <v>23990</v>
      </c>
      <c r="P289" t="s">
        <v>40</v>
      </c>
      <c r="Q289" t="s">
        <v>54</v>
      </c>
      <c r="R289" t="s">
        <v>117</v>
      </c>
      <c r="S289" t="s">
        <v>43</v>
      </c>
      <c r="T289" t="s">
        <v>44</v>
      </c>
      <c r="U289" s="1">
        <v>42125</v>
      </c>
      <c r="W289" t="s">
        <v>45</v>
      </c>
      <c r="X289" t="s">
        <v>46</v>
      </c>
      <c r="Y289" t="s">
        <v>57</v>
      </c>
      <c r="Z289" t="s">
        <v>93</v>
      </c>
      <c r="AA289">
        <v>7</v>
      </c>
      <c r="AB289" t="s">
        <v>84</v>
      </c>
      <c r="AC289" t="s">
        <v>60</v>
      </c>
      <c r="AD289">
        <v>5</v>
      </c>
      <c r="AE289">
        <v>4</v>
      </c>
      <c r="AF289">
        <v>7</v>
      </c>
      <c r="AG289" t="s">
        <v>115</v>
      </c>
      <c r="AH289">
        <v>0</v>
      </c>
      <c r="AI289">
        <v>8</v>
      </c>
    </row>
    <row r="290" spans="1:35" x14ac:dyDescent="0.35">
      <c r="A290" t="s">
        <v>518</v>
      </c>
      <c r="B290">
        <v>10205</v>
      </c>
      <c r="C290">
        <f t="shared" si="24"/>
        <v>23143.600000000002</v>
      </c>
      <c r="D290">
        <f t="shared" si="20"/>
        <v>17357.7</v>
      </c>
      <c r="E290">
        <f t="shared" si="21"/>
        <v>8678.85</v>
      </c>
      <c r="F290">
        <f t="shared" si="22"/>
        <v>2892.9500000000003</v>
      </c>
      <c r="G290">
        <f t="shared" si="23"/>
        <v>5785.9000000000005</v>
      </c>
      <c r="H290">
        <v>57859</v>
      </c>
      <c r="I290">
        <v>0</v>
      </c>
      <c r="J290">
        <v>3</v>
      </c>
      <c r="K290" t="s">
        <v>154</v>
      </c>
      <c r="L290" t="s">
        <v>519</v>
      </c>
      <c r="M290">
        <v>85006</v>
      </c>
      <c r="N290" s="1">
        <v>33486</v>
      </c>
      <c r="P290" t="s">
        <v>64</v>
      </c>
      <c r="Q290" t="s">
        <v>54</v>
      </c>
      <c r="R290" t="s">
        <v>42</v>
      </c>
      <c r="S290" t="s">
        <v>43</v>
      </c>
      <c r="T290" t="s">
        <v>106</v>
      </c>
      <c r="U290" s="1">
        <v>40670</v>
      </c>
      <c r="W290" t="s">
        <v>45</v>
      </c>
      <c r="X290" t="s">
        <v>46</v>
      </c>
      <c r="Y290" t="s">
        <v>156</v>
      </c>
      <c r="Z290" t="s">
        <v>157</v>
      </c>
      <c r="AA290">
        <v>17</v>
      </c>
      <c r="AB290" t="s">
        <v>59</v>
      </c>
      <c r="AC290" t="s">
        <v>60</v>
      </c>
      <c r="AD290">
        <v>2.81</v>
      </c>
      <c r="AE290">
        <v>3</v>
      </c>
      <c r="AF290">
        <v>0</v>
      </c>
      <c r="AG290" t="s">
        <v>51</v>
      </c>
      <c r="AH290">
        <v>0</v>
      </c>
      <c r="AI290">
        <v>16</v>
      </c>
    </row>
    <row r="291" spans="1:35" x14ac:dyDescent="0.35">
      <c r="A291" t="s">
        <v>520</v>
      </c>
      <c r="B291">
        <v>10014</v>
      </c>
      <c r="C291">
        <f t="shared" si="24"/>
        <v>23409.200000000001</v>
      </c>
      <c r="D291">
        <f t="shared" si="20"/>
        <v>17556.899999999998</v>
      </c>
      <c r="E291">
        <f t="shared" si="21"/>
        <v>8778.4499999999989</v>
      </c>
      <c r="F291">
        <f t="shared" si="22"/>
        <v>2926.15</v>
      </c>
      <c r="G291">
        <f t="shared" si="23"/>
        <v>5852.3</v>
      </c>
      <c r="H291">
        <v>58523</v>
      </c>
      <c r="I291">
        <v>1</v>
      </c>
      <c r="J291">
        <v>19</v>
      </c>
      <c r="K291" t="s">
        <v>38</v>
      </c>
      <c r="L291" t="s">
        <v>39</v>
      </c>
      <c r="M291">
        <v>2171</v>
      </c>
      <c r="N291" s="1">
        <v>32819</v>
      </c>
      <c r="P291" t="s">
        <v>40</v>
      </c>
      <c r="Q291" t="s">
        <v>71</v>
      </c>
      <c r="R291" t="s">
        <v>42</v>
      </c>
      <c r="S291" t="s">
        <v>43</v>
      </c>
      <c r="T291" t="s">
        <v>44</v>
      </c>
      <c r="U291" s="1">
        <v>40671</v>
      </c>
      <c r="V291" s="1">
        <v>42492</v>
      </c>
      <c r="W291" t="s">
        <v>336</v>
      </c>
      <c r="X291" t="s">
        <v>56</v>
      </c>
      <c r="Y291" t="s">
        <v>47</v>
      </c>
      <c r="Z291" t="s">
        <v>66</v>
      </c>
      <c r="AA291">
        <v>20</v>
      </c>
      <c r="AB291" t="s">
        <v>49</v>
      </c>
      <c r="AC291" t="s">
        <v>50</v>
      </c>
      <c r="AD291">
        <v>4.5</v>
      </c>
      <c r="AE291">
        <v>5</v>
      </c>
      <c r="AF291">
        <v>0</v>
      </c>
      <c r="AG291" s="1">
        <v>42371</v>
      </c>
      <c r="AH291">
        <v>0</v>
      </c>
      <c r="AI291">
        <v>15</v>
      </c>
    </row>
    <row r="292" spans="1:35" x14ac:dyDescent="0.35">
      <c r="A292" t="s">
        <v>521</v>
      </c>
      <c r="B292">
        <v>10144</v>
      </c>
      <c r="C292">
        <f t="shared" si="24"/>
        <v>35590.400000000001</v>
      </c>
      <c r="D292">
        <f t="shared" si="20"/>
        <v>26692.799999999999</v>
      </c>
      <c r="E292">
        <f t="shared" si="21"/>
        <v>13346.4</v>
      </c>
      <c r="F292">
        <f t="shared" si="22"/>
        <v>4448.8</v>
      </c>
      <c r="G292">
        <f t="shared" si="23"/>
        <v>8897.6</v>
      </c>
      <c r="H292">
        <v>88976</v>
      </c>
      <c r="I292">
        <v>0</v>
      </c>
      <c r="J292">
        <v>17</v>
      </c>
      <c r="K292" t="s">
        <v>141</v>
      </c>
      <c r="L292" t="s">
        <v>39</v>
      </c>
      <c r="M292">
        <v>2169</v>
      </c>
      <c r="N292" s="1">
        <v>25121</v>
      </c>
      <c r="P292" t="s">
        <v>40</v>
      </c>
      <c r="Q292" t="s">
        <v>71</v>
      </c>
      <c r="R292" t="s">
        <v>42</v>
      </c>
      <c r="S292" t="s">
        <v>43</v>
      </c>
      <c r="T292" t="s">
        <v>44</v>
      </c>
      <c r="U292" s="1">
        <v>40551</v>
      </c>
      <c r="W292" t="s">
        <v>45</v>
      </c>
      <c r="X292" t="s">
        <v>46</v>
      </c>
      <c r="Y292" t="s">
        <v>47</v>
      </c>
      <c r="Z292" t="s">
        <v>143</v>
      </c>
      <c r="AA292">
        <v>2</v>
      </c>
      <c r="AB292" t="s">
        <v>84</v>
      </c>
      <c r="AC292" t="s">
        <v>60</v>
      </c>
      <c r="AD292">
        <v>3.93</v>
      </c>
      <c r="AE292">
        <v>3</v>
      </c>
      <c r="AF292">
        <v>0</v>
      </c>
      <c r="AG292" t="s">
        <v>127</v>
      </c>
      <c r="AH292">
        <v>0</v>
      </c>
      <c r="AI292">
        <v>19</v>
      </c>
    </row>
    <row r="293" spans="1:35" x14ac:dyDescent="0.35">
      <c r="A293" t="s">
        <v>522</v>
      </c>
      <c r="B293">
        <v>10253</v>
      </c>
      <c r="C293">
        <f t="shared" si="24"/>
        <v>22350</v>
      </c>
      <c r="D293">
        <f t="shared" si="20"/>
        <v>16762.5</v>
      </c>
      <c r="E293">
        <f t="shared" si="21"/>
        <v>8381.25</v>
      </c>
      <c r="F293">
        <f t="shared" si="22"/>
        <v>2793.75</v>
      </c>
      <c r="G293">
        <f t="shared" si="23"/>
        <v>5587.5</v>
      </c>
      <c r="H293">
        <v>55875</v>
      </c>
      <c r="I293">
        <v>0</v>
      </c>
      <c r="J293">
        <v>3</v>
      </c>
      <c r="K293" t="s">
        <v>154</v>
      </c>
      <c r="L293" t="s">
        <v>523</v>
      </c>
      <c r="M293">
        <v>4063</v>
      </c>
      <c r="N293" s="1">
        <v>32819</v>
      </c>
      <c r="P293" t="s">
        <v>40</v>
      </c>
      <c r="Q293" t="s">
        <v>41</v>
      </c>
      <c r="R293" t="s">
        <v>42</v>
      </c>
      <c r="S293" t="s">
        <v>43</v>
      </c>
      <c r="T293" t="s">
        <v>123</v>
      </c>
      <c r="U293" s="1">
        <v>41032</v>
      </c>
      <c r="W293" t="s">
        <v>45</v>
      </c>
      <c r="X293" t="s">
        <v>46</v>
      </c>
      <c r="Y293" t="s">
        <v>156</v>
      </c>
      <c r="Z293" t="s">
        <v>157</v>
      </c>
      <c r="AA293">
        <v>17</v>
      </c>
      <c r="AB293" t="s">
        <v>227</v>
      </c>
      <c r="AC293" t="s">
        <v>60</v>
      </c>
      <c r="AD293">
        <v>4.5</v>
      </c>
      <c r="AE293">
        <v>4</v>
      </c>
      <c r="AF293">
        <v>0</v>
      </c>
      <c r="AG293" t="s">
        <v>230</v>
      </c>
      <c r="AH293">
        <v>0</v>
      </c>
      <c r="AI293">
        <v>11</v>
      </c>
    </row>
    <row r="294" spans="1:35" x14ac:dyDescent="0.35">
      <c r="A294" t="s">
        <v>524</v>
      </c>
      <c r="B294">
        <v>10118</v>
      </c>
      <c r="C294">
        <f t="shared" si="24"/>
        <v>45599.600000000006</v>
      </c>
      <c r="D294">
        <f t="shared" si="20"/>
        <v>34199.699999999997</v>
      </c>
      <c r="E294">
        <f t="shared" si="21"/>
        <v>17099.849999999999</v>
      </c>
      <c r="F294">
        <f t="shared" si="22"/>
        <v>5699.9500000000007</v>
      </c>
      <c r="G294">
        <f t="shared" si="23"/>
        <v>11399.900000000001</v>
      </c>
      <c r="H294">
        <v>113999</v>
      </c>
      <c r="I294">
        <v>1</v>
      </c>
      <c r="J294">
        <v>8</v>
      </c>
      <c r="K294" t="s">
        <v>119</v>
      </c>
      <c r="L294" t="s">
        <v>39</v>
      </c>
      <c r="M294">
        <v>1960</v>
      </c>
      <c r="N294" s="1">
        <v>31601</v>
      </c>
      <c r="P294" t="s">
        <v>40</v>
      </c>
      <c r="Q294" t="s">
        <v>54</v>
      </c>
      <c r="R294" t="s">
        <v>42</v>
      </c>
      <c r="S294" t="s">
        <v>43</v>
      </c>
      <c r="T294" t="s">
        <v>87</v>
      </c>
      <c r="U294" s="1">
        <v>42125</v>
      </c>
      <c r="W294" t="s">
        <v>248</v>
      </c>
      <c r="X294" t="s">
        <v>113</v>
      </c>
      <c r="Y294" t="s">
        <v>57</v>
      </c>
      <c r="Z294" t="s">
        <v>58</v>
      </c>
      <c r="AA294">
        <v>4</v>
      </c>
      <c r="AB294" t="s">
        <v>84</v>
      </c>
      <c r="AC294" t="s">
        <v>60</v>
      </c>
      <c r="AD294">
        <v>4.33</v>
      </c>
      <c r="AE294">
        <v>3</v>
      </c>
      <c r="AF294">
        <v>7</v>
      </c>
      <c r="AG294" t="s">
        <v>525</v>
      </c>
      <c r="AH294">
        <v>0</v>
      </c>
      <c r="AI294">
        <v>9</v>
      </c>
    </row>
    <row r="295" spans="1:35" x14ac:dyDescent="0.35">
      <c r="A295" t="s">
        <v>526</v>
      </c>
      <c r="B295">
        <v>10022</v>
      </c>
      <c r="C295">
        <f t="shared" si="24"/>
        <v>19909.2</v>
      </c>
      <c r="D295">
        <f t="shared" si="20"/>
        <v>14931.9</v>
      </c>
      <c r="E295">
        <f t="shared" si="21"/>
        <v>7465.95</v>
      </c>
      <c r="F295">
        <f t="shared" si="22"/>
        <v>2488.65</v>
      </c>
      <c r="G295">
        <f t="shared" si="23"/>
        <v>4977.3</v>
      </c>
      <c r="H295">
        <v>49773</v>
      </c>
      <c r="I295">
        <v>1</v>
      </c>
      <c r="J295">
        <v>19</v>
      </c>
      <c r="K295" t="s">
        <v>38</v>
      </c>
      <c r="L295" t="s">
        <v>39</v>
      </c>
      <c r="M295">
        <v>2747</v>
      </c>
      <c r="N295" s="1">
        <v>31477</v>
      </c>
      <c r="P295" t="s">
        <v>64</v>
      </c>
      <c r="Q295" t="s">
        <v>54</v>
      </c>
      <c r="R295" t="s">
        <v>42</v>
      </c>
      <c r="S295" t="s">
        <v>43</v>
      </c>
      <c r="T295" t="s">
        <v>44</v>
      </c>
      <c r="U295" s="1">
        <v>40551</v>
      </c>
      <c r="V295" s="1">
        <v>42584</v>
      </c>
      <c r="W295" t="s">
        <v>527</v>
      </c>
      <c r="X295" t="s">
        <v>113</v>
      </c>
      <c r="Y295" t="s">
        <v>47</v>
      </c>
      <c r="Z295" t="s">
        <v>107</v>
      </c>
      <c r="AA295">
        <v>18</v>
      </c>
      <c r="AB295" t="s">
        <v>74</v>
      </c>
      <c r="AC295" t="s">
        <v>50</v>
      </c>
      <c r="AD295">
        <v>4.3</v>
      </c>
      <c r="AE295">
        <v>5</v>
      </c>
      <c r="AF295">
        <v>0</v>
      </c>
      <c r="AG295" s="1">
        <v>42006</v>
      </c>
      <c r="AH295">
        <v>0</v>
      </c>
      <c r="AI295">
        <v>18</v>
      </c>
    </row>
    <row r="296" spans="1:35" x14ac:dyDescent="0.35">
      <c r="A296" t="s">
        <v>528</v>
      </c>
      <c r="B296">
        <v>10183</v>
      </c>
      <c r="C296">
        <f t="shared" si="24"/>
        <v>24827.200000000001</v>
      </c>
      <c r="D296">
        <f t="shared" si="20"/>
        <v>18620.399999999998</v>
      </c>
      <c r="E296">
        <f t="shared" si="21"/>
        <v>9310.1999999999989</v>
      </c>
      <c r="F296">
        <f t="shared" si="22"/>
        <v>3103.4</v>
      </c>
      <c r="G296">
        <f t="shared" si="23"/>
        <v>6206.8</v>
      </c>
      <c r="H296">
        <v>62068</v>
      </c>
      <c r="I296">
        <v>0</v>
      </c>
      <c r="J296">
        <v>19</v>
      </c>
      <c r="K296" t="s">
        <v>38</v>
      </c>
      <c r="L296" t="s">
        <v>39</v>
      </c>
      <c r="M296">
        <v>2124</v>
      </c>
      <c r="N296" s="1">
        <v>31202</v>
      </c>
      <c r="P296" t="s">
        <v>64</v>
      </c>
      <c r="Q296" t="s">
        <v>41</v>
      </c>
      <c r="R296" t="s">
        <v>42</v>
      </c>
      <c r="S296" t="s">
        <v>43</v>
      </c>
      <c r="T296" t="s">
        <v>44</v>
      </c>
      <c r="U296" s="1">
        <v>42131</v>
      </c>
      <c r="W296" t="s">
        <v>45</v>
      </c>
      <c r="X296" t="s">
        <v>46</v>
      </c>
      <c r="Y296" t="s">
        <v>47</v>
      </c>
      <c r="Z296" t="s">
        <v>48</v>
      </c>
      <c r="AA296">
        <v>22</v>
      </c>
      <c r="AB296" t="s">
        <v>49</v>
      </c>
      <c r="AC296" t="s">
        <v>60</v>
      </c>
      <c r="AD296">
        <v>3.21</v>
      </c>
      <c r="AE296">
        <v>3</v>
      </c>
      <c r="AF296">
        <v>0</v>
      </c>
      <c r="AG296" t="s">
        <v>228</v>
      </c>
      <c r="AH296">
        <v>0</v>
      </c>
      <c r="AI296">
        <v>7</v>
      </c>
    </row>
    <row r="297" spans="1:35" x14ac:dyDescent="0.35">
      <c r="A297" t="s">
        <v>529</v>
      </c>
      <c r="B297">
        <v>10190</v>
      </c>
      <c r="C297">
        <f t="shared" si="24"/>
        <v>26616.400000000001</v>
      </c>
      <c r="D297">
        <f t="shared" si="20"/>
        <v>19962.3</v>
      </c>
      <c r="E297">
        <f t="shared" si="21"/>
        <v>9981.15</v>
      </c>
      <c r="F297">
        <f t="shared" si="22"/>
        <v>3327.05</v>
      </c>
      <c r="G297">
        <f t="shared" si="23"/>
        <v>6654.1</v>
      </c>
      <c r="H297">
        <v>66541</v>
      </c>
      <c r="I297">
        <v>0</v>
      </c>
      <c r="J297">
        <v>20</v>
      </c>
      <c r="K297" t="s">
        <v>63</v>
      </c>
      <c r="L297" t="s">
        <v>39</v>
      </c>
      <c r="M297">
        <v>2459</v>
      </c>
      <c r="N297" s="1">
        <v>28035</v>
      </c>
      <c r="P297" t="s">
        <v>40</v>
      </c>
      <c r="Q297" t="s">
        <v>41</v>
      </c>
      <c r="R297" t="s">
        <v>42</v>
      </c>
      <c r="S297" t="s">
        <v>43</v>
      </c>
      <c r="T297" t="s">
        <v>87</v>
      </c>
      <c r="U297" s="1">
        <v>42125</v>
      </c>
      <c r="W297" t="s">
        <v>45</v>
      </c>
      <c r="X297" t="s">
        <v>46</v>
      </c>
      <c r="Y297" t="s">
        <v>47</v>
      </c>
      <c r="Z297" t="s">
        <v>83</v>
      </c>
      <c r="AA297">
        <v>19</v>
      </c>
      <c r="AB297" t="s">
        <v>84</v>
      </c>
      <c r="AC297" t="s">
        <v>60</v>
      </c>
      <c r="AD297">
        <v>3.11</v>
      </c>
      <c r="AE297">
        <v>5</v>
      </c>
      <c r="AF297">
        <v>0</v>
      </c>
      <c r="AG297" s="1">
        <v>43801</v>
      </c>
      <c r="AH297">
        <v>0</v>
      </c>
      <c r="AI297">
        <v>4</v>
      </c>
    </row>
    <row r="298" spans="1:35" x14ac:dyDescent="0.35">
      <c r="A298" t="s">
        <v>530</v>
      </c>
      <c r="B298">
        <v>10274</v>
      </c>
      <c r="C298">
        <f t="shared" si="24"/>
        <v>32204.800000000003</v>
      </c>
      <c r="D298">
        <f t="shared" si="20"/>
        <v>24153.599999999999</v>
      </c>
      <c r="E298">
        <f t="shared" si="21"/>
        <v>12076.8</v>
      </c>
      <c r="F298">
        <f t="shared" si="22"/>
        <v>4025.6000000000004</v>
      </c>
      <c r="G298">
        <f t="shared" si="23"/>
        <v>8051.2000000000007</v>
      </c>
      <c r="H298">
        <v>80512</v>
      </c>
      <c r="I298">
        <v>1</v>
      </c>
      <c r="J298">
        <v>18</v>
      </c>
      <c r="K298" t="s">
        <v>141</v>
      </c>
      <c r="L298" t="s">
        <v>39</v>
      </c>
      <c r="M298">
        <v>2478</v>
      </c>
      <c r="N298" s="1">
        <v>20731</v>
      </c>
      <c r="P298" t="s">
        <v>64</v>
      </c>
      <c r="Q298" t="s">
        <v>54</v>
      </c>
      <c r="R298" t="s">
        <v>42</v>
      </c>
      <c r="S298" t="s">
        <v>43</v>
      </c>
      <c r="T298" t="s">
        <v>87</v>
      </c>
      <c r="U298" s="1">
        <v>40551</v>
      </c>
      <c r="V298" s="1">
        <v>40940</v>
      </c>
      <c r="W298" t="s">
        <v>97</v>
      </c>
      <c r="X298" t="s">
        <v>56</v>
      </c>
      <c r="Y298" t="s">
        <v>47</v>
      </c>
      <c r="Z298" t="s">
        <v>143</v>
      </c>
      <c r="AA298">
        <v>2</v>
      </c>
      <c r="AB298" t="s">
        <v>89</v>
      </c>
      <c r="AC298" t="s">
        <v>60</v>
      </c>
      <c r="AD298">
        <v>4.5</v>
      </c>
      <c r="AE298">
        <v>3</v>
      </c>
      <c r="AF298">
        <v>0</v>
      </c>
      <c r="AG298" s="1">
        <v>40940</v>
      </c>
      <c r="AH298">
        <v>0</v>
      </c>
      <c r="AI298">
        <v>5</v>
      </c>
    </row>
    <row r="299" spans="1:35" x14ac:dyDescent="0.35">
      <c r="A299" t="s">
        <v>531</v>
      </c>
      <c r="B299">
        <v>10293</v>
      </c>
      <c r="C299">
        <f t="shared" si="24"/>
        <v>20109.600000000002</v>
      </c>
      <c r="D299">
        <f t="shared" si="20"/>
        <v>15082.199999999999</v>
      </c>
      <c r="E299">
        <f t="shared" si="21"/>
        <v>7541.0999999999995</v>
      </c>
      <c r="F299">
        <f t="shared" si="22"/>
        <v>2513.7000000000003</v>
      </c>
      <c r="G299">
        <f t="shared" si="23"/>
        <v>5027.4000000000005</v>
      </c>
      <c r="H299">
        <v>50274</v>
      </c>
      <c r="I299">
        <v>1</v>
      </c>
      <c r="J299">
        <v>19</v>
      </c>
      <c r="K299" t="s">
        <v>38</v>
      </c>
      <c r="L299" t="s">
        <v>39</v>
      </c>
      <c r="M299">
        <v>1887</v>
      </c>
      <c r="N299" s="1">
        <v>29259</v>
      </c>
      <c r="P299" t="s">
        <v>64</v>
      </c>
      <c r="Q299" t="s">
        <v>41</v>
      </c>
      <c r="R299" t="s">
        <v>42</v>
      </c>
      <c r="S299" t="s">
        <v>43</v>
      </c>
      <c r="T299" t="s">
        <v>44</v>
      </c>
      <c r="U299" s="1">
        <v>41032</v>
      </c>
      <c r="V299" s="1">
        <v>42013</v>
      </c>
      <c r="W299" t="s">
        <v>55</v>
      </c>
      <c r="X299" t="s">
        <v>56</v>
      </c>
      <c r="Y299" t="s">
        <v>47</v>
      </c>
      <c r="Z299" t="s">
        <v>69</v>
      </c>
      <c r="AA299">
        <v>16</v>
      </c>
      <c r="AB299" t="s">
        <v>129</v>
      </c>
      <c r="AC299" t="s">
        <v>130</v>
      </c>
      <c r="AD299">
        <v>2.5</v>
      </c>
      <c r="AE299">
        <v>3</v>
      </c>
      <c r="AF299">
        <v>0</v>
      </c>
      <c r="AG299" s="1">
        <v>41768</v>
      </c>
      <c r="AH299">
        <v>6</v>
      </c>
      <c r="AI299">
        <v>13</v>
      </c>
    </row>
    <row r="300" spans="1:35" x14ac:dyDescent="0.35">
      <c r="A300" t="s">
        <v>532</v>
      </c>
      <c r="B300">
        <v>10172</v>
      </c>
      <c r="C300">
        <f t="shared" si="24"/>
        <v>33961.200000000004</v>
      </c>
      <c r="D300">
        <f t="shared" si="20"/>
        <v>25470.899999999998</v>
      </c>
      <c r="E300">
        <f t="shared" si="21"/>
        <v>12735.449999999999</v>
      </c>
      <c r="F300">
        <f t="shared" si="22"/>
        <v>4245.1500000000005</v>
      </c>
      <c r="G300">
        <f t="shared" si="23"/>
        <v>8490.3000000000011</v>
      </c>
      <c r="H300">
        <v>84903</v>
      </c>
      <c r="I300">
        <v>0</v>
      </c>
      <c r="J300">
        <v>22</v>
      </c>
      <c r="K300" t="s">
        <v>359</v>
      </c>
      <c r="L300" t="s">
        <v>39</v>
      </c>
      <c r="M300">
        <v>1887</v>
      </c>
      <c r="N300" s="1">
        <v>29805</v>
      </c>
      <c r="P300" t="s">
        <v>40</v>
      </c>
      <c r="Q300" t="s">
        <v>41</v>
      </c>
      <c r="R300" t="s">
        <v>42</v>
      </c>
      <c r="S300" t="s">
        <v>43</v>
      </c>
      <c r="T300" t="s">
        <v>123</v>
      </c>
      <c r="U300" s="1">
        <v>42125</v>
      </c>
      <c r="W300" t="s">
        <v>45</v>
      </c>
      <c r="X300" t="s">
        <v>46</v>
      </c>
      <c r="Y300" t="s">
        <v>57</v>
      </c>
      <c r="Z300" t="s">
        <v>222</v>
      </c>
      <c r="AA300">
        <v>13</v>
      </c>
      <c r="AB300" t="s">
        <v>59</v>
      </c>
      <c r="AC300" t="s">
        <v>60</v>
      </c>
      <c r="AD300">
        <v>3.42</v>
      </c>
      <c r="AE300">
        <v>4</v>
      </c>
      <c r="AF300">
        <v>7</v>
      </c>
      <c r="AG300" s="1">
        <v>43556</v>
      </c>
      <c r="AH300">
        <v>0</v>
      </c>
      <c r="AI300">
        <v>17</v>
      </c>
    </row>
    <row r="301" spans="1:35" x14ac:dyDescent="0.35">
      <c r="A301" t="s">
        <v>533</v>
      </c>
      <c r="B301">
        <v>10127</v>
      </c>
      <c r="C301">
        <f t="shared" si="24"/>
        <v>42890.400000000001</v>
      </c>
      <c r="D301">
        <f t="shared" si="20"/>
        <v>32167.8</v>
      </c>
      <c r="E301">
        <f t="shared" si="21"/>
        <v>16083.9</v>
      </c>
      <c r="F301">
        <f t="shared" si="22"/>
        <v>5361.3</v>
      </c>
      <c r="G301">
        <f t="shared" si="23"/>
        <v>10722.6</v>
      </c>
      <c r="H301">
        <v>107226</v>
      </c>
      <c r="I301">
        <v>0</v>
      </c>
      <c r="J301">
        <v>28</v>
      </c>
      <c r="K301" t="s">
        <v>202</v>
      </c>
      <c r="L301" t="s">
        <v>39</v>
      </c>
      <c r="M301">
        <v>2453</v>
      </c>
      <c r="N301" s="1">
        <v>28526</v>
      </c>
      <c r="P301" t="s">
        <v>64</v>
      </c>
      <c r="Q301" t="s">
        <v>82</v>
      </c>
      <c r="R301" t="s">
        <v>42</v>
      </c>
      <c r="S301" t="s">
        <v>43</v>
      </c>
      <c r="T301" t="s">
        <v>123</v>
      </c>
      <c r="U301" s="1">
        <v>42126</v>
      </c>
      <c r="W301" t="s">
        <v>45</v>
      </c>
      <c r="X301" t="s">
        <v>46</v>
      </c>
      <c r="Y301" t="s">
        <v>57</v>
      </c>
      <c r="Z301" t="s">
        <v>93</v>
      </c>
      <c r="AA301">
        <v>7</v>
      </c>
      <c r="AB301" t="s">
        <v>84</v>
      </c>
      <c r="AC301" t="s">
        <v>60</v>
      </c>
      <c r="AD301">
        <v>4.2</v>
      </c>
      <c r="AE301">
        <v>4</v>
      </c>
      <c r="AF301">
        <v>8</v>
      </c>
      <c r="AG301" s="1">
        <v>43587</v>
      </c>
      <c r="AH301">
        <v>0</v>
      </c>
      <c r="AI301">
        <v>7</v>
      </c>
    </row>
    <row r="302" spans="1:35" x14ac:dyDescent="0.35">
      <c r="A302" t="s">
        <v>534</v>
      </c>
      <c r="B302">
        <v>10072</v>
      </c>
      <c r="C302">
        <f t="shared" si="24"/>
        <v>23348.400000000001</v>
      </c>
      <c r="D302">
        <f t="shared" si="20"/>
        <v>17511.3</v>
      </c>
      <c r="E302">
        <f t="shared" si="21"/>
        <v>8755.65</v>
      </c>
      <c r="F302">
        <f t="shared" si="22"/>
        <v>2918.55</v>
      </c>
      <c r="G302">
        <f t="shared" si="23"/>
        <v>5837.1</v>
      </c>
      <c r="H302">
        <v>58371</v>
      </c>
      <c r="I302">
        <v>1</v>
      </c>
      <c r="J302">
        <v>19</v>
      </c>
      <c r="K302" t="s">
        <v>38</v>
      </c>
      <c r="L302" t="s">
        <v>39</v>
      </c>
      <c r="M302">
        <v>2030</v>
      </c>
      <c r="N302" s="1">
        <v>31842</v>
      </c>
      <c r="P302" t="s">
        <v>40</v>
      </c>
      <c r="Q302" t="s">
        <v>41</v>
      </c>
      <c r="R302" t="s">
        <v>42</v>
      </c>
      <c r="S302" t="s">
        <v>96</v>
      </c>
      <c r="T302" t="s">
        <v>44</v>
      </c>
      <c r="U302" s="1">
        <v>40817</v>
      </c>
      <c r="V302" s="1">
        <v>42126</v>
      </c>
      <c r="W302" t="s">
        <v>65</v>
      </c>
      <c r="X302" t="s">
        <v>56</v>
      </c>
      <c r="Y302" t="s">
        <v>47</v>
      </c>
      <c r="Z302" t="s">
        <v>73</v>
      </c>
      <c r="AA302">
        <v>39</v>
      </c>
      <c r="AB302" t="s">
        <v>49</v>
      </c>
      <c r="AC302" t="s">
        <v>60</v>
      </c>
      <c r="AD302">
        <v>5</v>
      </c>
      <c r="AE302">
        <v>5</v>
      </c>
      <c r="AF302">
        <v>0</v>
      </c>
      <c r="AG302" t="s">
        <v>535</v>
      </c>
      <c r="AH302">
        <v>0</v>
      </c>
      <c r="AI302">
        <v>11</v>
      </c>
    </row>
    <row r="303" spans="1:35" x14ac:dyDescent="0.35">
      <c r="A303" t="s">
        <v>536</v>
      </c>
      <c r="B303">
        <v>10048</v>
      </c>
      <c r="C303">
        <f t="shared" si="24"/>
        <v>22056</v>
      </c>
      <c r="D303">
        <f t="shared" si="20"/>
        <v>16542</v>
      </c>
      <c r="E303">
        <f t="shared" si="21"/>
        <v>8271</v>
      </c>
      <c r="F303">
        <f t="shared" si="22"/>
        <v>2757</v>
      </c>
      <c r="G303">
        <f t="shared" si="23"/>
        <v>5514</v>
      </c>
      <c r="H303">
        <v>55140</v>
      </c>
      <c r="I303">
        <v>1</v>
      </c>
      <c r="J303">
        <v>19</v>
      </c>
      <c r="K303" t="s">
        <v>38</v>
      </c>
      <c r="L303" t="s">
        <v>39</v>
      </c>
      <c r="M303">
        <v>2324</v>
      </c>
      <c r="N303" s="1">
        <v>23994</v>
      </c>
      <c r="P303" t="s">
        <v>40</v>
      </c>
      <c r="Q303" t="s">
        <v>54</v>
      </c>
      <c r="R303" t="s">
        <v>117</v>
      </c>
      <c r="S303" t="s">
        <v>43</v>
      </c>
      <c r="T303" t="s">
        <v>44</v>
      </c>
      <c r="U303" s="1">
        <v>40818</v>
      </c>
      <c r="V303" s="1">
        <v>42194</v>
      </c>
      <c r="W303" t="s">
        <v>101</v>
      </c>
      <c r="X303" t="s">
        <v>56</v>
      </c>
      <c r="Y303" t="s">
        <v>47</v>
      </c>
      <c r="Z303" t="s">
        <v>76</v>
      </c>
      <c r="AA303">
        <v>11</v>
      </c>
      <c r="AB303" t="s">
        <v>227</v>
      </c>
      <c r="AC303" t="s">
        <v>60</v>
      </c>
      <c r="AD303">
        <v>5</v>
      </c>
      <c r="AE303">
        <v>3</v>
      </c>
      <c r="AF303">
        <v>0</v>
      </c>
      <c r="AG303" t="s">
        <v>352</v>
      </c>
      <c r="AH303">
        <v>0</v>
      </c>
      <c r="AI303">
        <v>7</v>
      </c>
    </row>
    <row r="304" spans="1:35" x14ac:dyDescent="0.35">
      <c r="A304" t="s">
        <v>537</v>
      </c>
      <c r="B304">
        <v>10204</v>
      </c>
      <c r="C304">
        <f t="shared" si="24"/>
        <v>23224.800000000003</v>
      </c>
      <c r="D304">
        <f t="shared" si="20"/>
        <v>17418.599999999999</v>
      </c>
      <c r="E304">
        <f t="shared" si="21"/>
        <v>8709.2999999999993</v>
      </c>
      <c r="F304">
        <f t="shared" si="22"/>
        <v>2903.1000000000004</v>
      </c>
      <c r="G304">
        <f t="shared" si="23"/>
        <v>5806.2000000000007</v>
      </c>
      <c r="H304">
        <v>58062</v>
      </c>
      <c r="I304">
        <v>1</v>
      </c>
      <c r="J304">
        <v>19</v>
      </c>
      <c r="K304" t="s">
        <v>38</v>
      </c>
      <c r="L304" t="s">
        <v>39</v>
      </c>
      <c r="M304">
        <v>1876</v>
      </c>
      <c r="N304" s="1">
        <v>30569</v>
      </c>
      <c r="P304" t="s">
        <v>64</v>
      </c>
      <c r="Q304" t="s">
        <v>71</v>
      </c>
      <c r="R304" t="s">
        <v>42</v>
      </c>
      <c r="S304" t="s">
        <v>43</v>
      </c>
      <c r="T304" t="s">
        <v>44</v>
      </c>
      <c r="U304" s="1">
        <v>40817</v>
      </c>
      <c r="V304" s="1">
        <v>42126</v>
      </c>
      <c r="W304" t="s">
        <v>97</v>
      </c>
      <c r="X304" t="s">
        <v>56</v>
      </c>
      <c r="Y304" t="s">
        <v>47</v>
      </c>
      <c r="Z304" t="s">
        <v>83</v>
      </c>
      <c r="AA304">
        <v>19</v>
      </c>
      <c r="AB304" t="s">
        <v>74</v>
      </c>
      <c r="AC304" t="s">
        <v>60</v>
      </c>
      <c r="AD304">
        <v>3.6</v>
      </c>
      <c r="AE304">
        <v>5</v>
      </c>
      <c r="AF304">
        <v>0</v>
      </c>
      <c r="AG304" s="1">
        <v>40696</v>
      </c>
      <c r="AH304">
        <v>0</v>
      </c>
      <c r="AI304">
        <v>9</v>
      </c>
    </row>
    <row r="305" spans="1:35" x14ac:dyDescent="0.35">
      <c r="A305" t="s">
        <v>538</v>
      </c>
      <c r="B305">
        <v>10264</v>
      </c>
      <c r="C305">
        <f t="shared" si="24"/>
        <v>23891.200000000001</v>
      </c>
      <c r="D305">
        <f t="shared" si="20"/>
        <v>17918.399999999998</v>
      </c>
      <c r="E305">
        <f t="shared" si="21"/>
        <v>8959.1999999999989</v>
      </c>
      <c r="F305">
        <f t="shared" si="22"/>
        <v>2986.4</v>
      </c>
      <c r="G305">
        <f t="shared" si="23"/>
        <v>5972.8</v>
      </c>
      <c r="H305">
        <v>59728</v>
      </c>
      <c r="I305">
        <v>1</v>
      </c>
      <c r="J305">
        <v>19</v>
      </c>
      <c r="K305" t="s">
        <v>38</v>
      </c>
      <c r="L305" t="s">
        <v>39</v>
      </c>
      <c r="M305">
        <v>2109</v>
      </c>
      <c r="N305" s="1">
        <v>25244</v>
      </c>
      <c r="P305" t="s">
        <v>64</v>
      </c>
      <c r="Q305" t="s">
        <v>41</v>
      </c>
      <c r="R305" t="s">
        <v>42</v>
      </c>
      <c r="S305" t="s">
        <v>96</v>
      </c>
      <c r="T305" t="s">
        <v>87</v>
      </c>
      <c r="U305" s="1">
        <v>41153</v>
      </c>
      <c r="V305" s="1">
        <v>42126</v>
      </c>
      <c r="W305" t="s">
        <v>182</v>
      </c>
      <c r="X305" t="s">
        <v>56</v>
      </c>
      <c r="Y305" t="s">
        <v>47</v>
      </c>
      <c r="Z305" t="s">
        <v>83</v>
      </c>
      <c r="AA305">
        <v>19</v>
      </c>
      <c r="AB305" t="s">
        <v>89</v>
      </c>
      <c r="AC305" t="s">
        <v>60</v>
      </c>
      <c r="AD305">
        <v>4.3</v>
      </c>
      <c r="AE305">
        <v>4</v>
      </c>
      <c r="AF305">
        <v>0</v>
      </c>
      <c r="AG305" s="1">
        <v>41676</v>
      </c>
      <c r="AH305">
        <v>0</v>
      </c>
      <c r="AI305">
        <v>16</v>
      </c>
    </row>
    <row r="306" spans="1:35" x14ac:dyDescent="0.35">
      <c r="A306" t="s">
        <v>539</v>
      </c>
      <c r="B306">
        <v>10033</v>
      </c>
      <c r="C306">
        <f t="shared" si="24"/>
        <v>28202.800000000003</v>
      </c>
      <c r="D306">
        <f t="shared" si="20"/>
        <v>21152.1</v>
      </c>
      <c r="E306">
        <f t="shared" si="21"/>
        <v>10576.05</v>
      </c>
      <c r="F306">
        <f t="shared" si="22"/>
        <v>3525.3500000000004</v>
      </c>
      <c r="G306">
        <f t="shared" si="23"/>
        <v>7050.7000000000007</v>
      </c>
      <c r="H306">
        <v>70507</v>
      </c>
      <c r="I306">
        <v>1</v>
      </c>
      <c r="J306">
        <v>20</v>
      </c>
      <c r="K306" t="s">
        <v>63</v>
      </c>
      <c r="L306" t="s">
        <v>39</v>
      </c>
      <c r="M306">
        <v>2045</v>
      </c>
      <c r="N306" s="1">
        <v>21377</v>
      </c>
      <c r="P306" t="s">
        <v>40</v>
      </c>
      <c r="Q306" t="s">
        <v>41</v>
      </c>
      <c r="R306" t="s">
        <v>42</v>
      </c>
      <c r="S306" t="s">
        <v>43</v>
      </c>
      <c r="T306" t="s">
        <v>44</v>
      </c>
      <c r="U306" s="1">
        <v>41456</v>
      </c>
      <c r="V306" s="1">
        <v>42492</v>
      </c>
      <c r="W306" t="s">
        <v>142</v>
      </c>
      <c r="X306" t="s">
        <v>56</v>
      </c>
      <c r="Y306" t="s">
        <v>47</v>
      </c>
      <c r="Z306" t="s">
        <v>88</v>
      </c>
      <c r="AA306">
        <v>12</v>
      </c>
      <c r="AB306" t="s">
        <v>49</v>
      </c>
      <c r="AC306" t="s">
        <v>50</v>
      </c>
      <c r="AD306">
        <v>5</v>
      </c>
      <c r="AE306">
        <v>3</v>
      </c>
      <c r="AF306">
        <v>0</v>
      </c>
      <c r="AG306" t="s">
        <v>540</v>
      </c>
      <c r="AH306">
        <v>0</v>
      </c>
      <c r="AI306">
        <v>7</v>
      </c>
    </row>
    <row r="307" spans="1:35" x14ac:dyDescent="0.35">
      <c r="A307" t="s">
        <v>541</v>
      </c>
      <c r="B307">
        <v>10174</v>
      </c>
      <c r="C307">
        <f t="shared" si="24"/>
        <v>24178.400000000001</v>
      </c>
      <c r="D307">
        <f t="shared" si="20"/>
        <v>18133.8</v>
      </c>
      <c r="E307">
        <f t="shared" si="21"/>
        <v>9066.9</v>
      </c>
      <c r="F307">
        <f t="shared" si="22"/>
        <v>3022.3</v>
      </c>
      <c r="G307">
        <f t="shared" si="23"/>
        <v>6044.6</v>
      </c>
      <c r="H307">
        <v>60446</v>
      </c>
      <c r="I307">
        <v>0</v>
      </c>
      <c r="J307">
        <v>20</v>
      </c>
      <c r="K307" t="s">
        <v>63</v>
      </c>
      <c r="L307" t="s">
        <v>39</v>
      </c>
      <c r="M307">
        <v>2302</v>
      </c>
      <c r="N307" s="1">
        <v>31240</v>
      </c>
      <c r="P307" t="s">
        <v>64</v>
      </c>
      <c r="Q307" t="s">
        <v>41</v>
      </c>
      <c r="R307" t="s">
        <v>42</v>
      </c>
      <c r="S307" t="s">
        <v>43</v>
      </c>
      <c r="T307" t="s">
        <v>44</v>
      </c>
      <c r="U307" s="1">
        <v>41457</v>
      </c>
      <c r="W307" t="s">
        <v>45</v>
      </c>
      <c r="X307" t="s">
        <v>46</v>
      </c>
      <c r="Y307" t="s">
        <v>47</v>
      </c>
      <c r="Z307" t="s">
        <v>98</v>
      </c>
      <c r="AA307">
        <v>14</v>
      </c>
      <c r="AB307" t="s">
        <v>49</v>
      </c>
      <c r="AC307" t="s">
        <v>60</v>
      </c>
      <c r="AD307">
        <v>3.4</v>
      </c>
      <c r="AE307">
        <v>4</v>
      </c>
      <c r="AF307">
        <v>0</v>
      </c>
      <c r="AG307" t="s">
        <v>159</v>
      </c>
      <c r="AH307">
        <v>0</v>
      </c>
      <c r="AI307">
        <v>14</v>
      </c>
    </row>
    <row r="308" spans="1:35" x14ac:dyDescent="0.35">
      <c r="A308" t="s">
        <v>542</v>
      </c>
      <c r="B308">
        <v>10135</v>
      </c>
      <c r="C308">
        <f t="shared" si="24"/>
        <v>26357.200000000001</v>
      </c>
      <c r="D308">
        <f t="shared" si="20"/>
        <v>19767.899999999998</v>
      </c>
      <c r="E308">
        <f t="shared" si="21"/>
        <v>9883.9499999999989</v>
      </c>
      <c r="F308">
        <f t="shared" si="22"/>
        <v>3294.65</v>
      </c>
      <c r="G308">
        <f t="shared" si="23"/>
        <v>6589.3</v>
      </c>
      <c r="H308">
        <v>65893</v>
      </c>
      <c r="I308">
        <v>0</v>
      </c>
      <c r="J308">
        <v>20</v>
      </c>
      <c r="K308" t="s">
        <v>63</v>
      </c>
      <c r="L308" t="s">
        <v>39</v>
      </c>
      <c r="M308">
        <v>1810</v>
      </c>
      <c r="N308" s="1">
        <v>31356</v>
      </c>
      <c r="P308" t="s">
        <v>40</v>
      </c>
      <c r="Q308" t="s">
        <v>41</v>
      </c>
      <c r="R308" t="s">
        <v>42</v>
      </c>
      <c r="S308" t="s">
        <v>43</v>
      </c>
      <c r="T308" t="s">
        <v>44</v>
      </c>
      <c r="U308" s="1">
        <v>41827</v>
      </c>
      <c r="W308" t="s">
        <v>45</v>
      </c>
      <c r="X308" t="s">
        <v>46</v>
      </c>
      <c r="Y308" t="s">
        <v>47</v>
      </c>
      <c r="Z308" t="s">
        <v>66</v>
      </c>
      <c r="AA308">
        <v>20</v>
      </c>
      <c r="AB308" t="s">
        <v>49</v>
      </c>
      <c r="AC308" t="s">
        <v>60</v>
      </c>
      <c r="AD308">
        <v>4.07</v>
      </c>
      <c r="AE308">
        <v>4</v>
      </c>
      <c r="AF308">
        <v>0</v>
      </c>
      <c r="AG308" t="s">
        <v>190</v>
      </c>
      <c r="AH308">
        <v>0</v>
      </c>
      <c r="AI308">
        <v>13</v>
      </c>
    </row>
    <row r="309" spans="1:35" x14ac:dyDescent="0.35">
      <c r="A309" t="s">
        <v>543</v>
      </c>
      <c r="B309">
        <v>10301</v>
      </c>
      <c r="C309">
        <f t="shared" si="24"/>
        <v>19405.2</v>
      </c>
      <c r="D309">
        <f t="shared" si="20"/>
        <v>14553.9</v>
      </c>
      <c r="E309">
        <f t="shared" si="21"/>
        <v>7276.95</v>
      </c>
      <c r="F309">
        <f t="shared" si="22"/>
        <v>2425.65</v>
      </c>
      <c r="G309">
        <f t="shared" si="23"/>
        <v>4851.3</v>
      </c>
      <c r="H309">
        <v>48513</v>
      </c>
      <c r="I309">
        <v>1</v>
      </c>
      <c r="J309">
        <v>19</v>
      </c>
      <c r="K309" t="s">
        <v>38</v>
      </c>
      <c r="L309" t="s">
        <v>39</v>
      </c>
      <c r="M309">
        <v>2458</v>
      </c>
      <c r="N309" s="1">
        <v>30046</v>
      </c>
      <c r="P309" t="s">
        <v>64</v>
      </c>
      <c r="Q309" t="s">
        <v>41</v>
      </c>
      <c r="R309" t="s">
        <v>42</v>
      </c>
      <c r="S309" t="s">
        <v>43</v>
      </c>
      <c r="T309" t="s">
        <v>123</v>
      </c>
      <c r="U309" s="1">
        <v>39487</v>
      </c>
      <c r="V309" s="1">
        <v>42126</v>
      </c>
      <c r="W309" t="s">
        <v>97</v>
      </c>
      <c r="X309" t="s">
        <v>56</v>
      </c>
      <c r="Y309" t="s">
        <v>47</v>
      </c>
      <c r="Z309" t="s">
        <v>88</v>
      </c>
      <c r="AA309">
        <v>12</v>
      </c>
      <c r="AB309" t="s">
        <v>74</v>
      </c>
      <c r="AC309" t="s">
        <v>216</v>
      </c>
      <c r="AD309">
        <v>3.2</v>
      </c>
      <c r="AE309">
        <v>2</v>
      </c>
      <c r="AF309">
        <v>0</v>
      </c>
      <c r="AG309" s="1">
        <v>42044</v>
      </c>
      <c r="AH309">
        <v>5</v>
      </c>
      <c r="AI309">
        <v>4</v>
      </c>
    </row>
    <row r="310" spans="1:35" x14ac:dyDescent="0.35">
      <c r="A310" t="s">
        <v>544</v>
      </c>
      <c r="B310">
        <v>10010</v>
      </c>
      <c r="C310">
        <f t="shared" si="24"/>
        <v>88180</v>
      </c>
      <c r="D310">
        <f t="shared" si="20"/>
        <v>66135</v>
      </c>
      <c r="E310">
        <f t="shared" si="21"/>
        <v>33067.5</v>
      </c>
      <c r="F310">
        <f t="shared" si="22"/>
        <v>11022.5</v>
      </c>
      <c r="G310">
        <f t="shared" si="23"/>
        <v>22045</v>
      </c>
      <c r="H310">
        <v>220450</v>
      </c>
      <c r="I310">
        <v>0</v>
      </c>
      <c r="J310">
        <v>6</v>
      </c>
      <c r="K310" t="s">
        <v>545</v>
      </c>
      <c r="L310" t="s">
        <v>39</v>
      </c>
      <c r="M310">
        <v>2067</v>
      </c>
      <c r="N310" s="1">
        <v>28951</v>
      </c>
      <c r="P310" t="s">
        <v>64</v>
      </c>
      <c r="Q310" t="s">
        <v>41</v>
      </c>
      <c r="R310" t="s">
        <v>42</v>
      </c>
      <c r="S310" t="s">
        <v>43</v>
      </c>
      <c r="T310" t="s">
        <v>44</v>
      </c>
      <c r="U310" s="1">
        <v>40455</v>
      </c>
      <c r="W310" t="s">
        <v>45</v>
      </c>
      <c r="X310" t="s">
        <v>46</v>
      </c>
      <c r="Y310" t="s">
        <v>57</v>
      </c>
      <c r="Z310" t="s">
        <v>143</v>
      </c>
      <c r="AA310">
        <v>2</v>
      </c>
      <c r="AB310" t="s">
        <v>84</v>
      </c>
      <c r="AC310" t="s">
        <v>50</v>
      </c>
      <c r="AD310">
        <v>4.5999999999999996</v>
      </c>
      <c r="AE310">
        <v>5</v>
      </c>
      <c r="AF310">
        <v>6</v>
      </c>
      <c r="AG310" t="s">
        <v>159</v>
      </c>
      <c r="AH310">
        <v>0</v>
      </c>
      <c r="AI310">
        <v>16</v>
      </c>
    </row>
    <row r="311" spans="1:35" x14ac:dyDescent="0.35">
      <c r="A311" t="s">
        <v>546</v>
      </c>
      <c r="B311">
        <v>10043</v>
      </c>
      <c r="C311">
        <f t="shared" si="24"/>
        <v>35716.800000000003</v>
      </c>
      <c r="D311">
        <f t="shared" si="20"/>
        <v>26787.599999999999</v>
      </c>
      <c r="E311">
        <f t="shared" si="21"/>
        <v>13393.8</v>
      </c>
      <c r="F311">
        <f t="shared" si="22"/>
        <v>4464.6000000000004</v>
      </c>
      <c r="G311">
        <f t="shared" si="23"/>
        <v>8929.2000000000007</v>
      </c>
      <c r="H311">
        <v>89292</v>
      </c>
      <c r="I311">
        <v>0</v>
      </c>
      <c r="J311">
        <v>9</v>
      </c>
      <c r="K311" t="s">
        <v>103</v>
      </c>
      <c r="L311" t="s">
        <v>39</v>
      </c>
      <c r="M311">
        <v>2148</v>
      </c>
      <c r="N311" s="1">
        <v>28952</v>
      </c>
      <c r="P311" t="s">
        <v>64</v>
      </c>
      <c r="Q311" t="s">
        <v>41</v>
      </c>
      <c r="R311" t="s">
        <v>42</v>
      </c>
      <c r="S311" t="s">
        <v>43</v>
      </c>
      <c r="T311" t="s">
        <v>44</v>
      </c>
      <c r="U311" s="1">
        <v>41457</v>
      </c>
      <c r="W311" t="s">
        <v>45</v>
      </c>
      <c r="X311" t="s">
        <v>46</v>
      </c>
      <c r="Y311" t="s">
        <v>57</v>
      </c>
      <c r="Z311" t="s">
        <v>58</v>
      </c>
      <c r="AA311">
        <v>4</v>
      </c>
      <c r="AB311" t="s">
        <v>84</v>
      </c>
      <c r="AC311" t="s">
        <v>60</v>
      </c>
      <c r="AD311">
        <v>5</v>
      </c>
      <c r="AE311">
        <v>3</v>
      </c>
      <c r="AF311">
        <v>5</v>
      </c>
      <c r="AG311" s="1">
        <v>43467</v>
      </c>
      <c r="AH311">
        <v>0</v>
      </c>
      <c r="AI311">
        <v>11</v>
      </c>
    </row>
    <row r="312" spans="1:35" x14ac:dyDescent="0.35">
      <c r="A312" t="s">
        <v>547</v>
      </c>
      <c r="B312">
        <v>10271</v>
      </c>
      <c r="C312">
        <f t="shared" si="24"/>
        <v>18018.400000000001</v>
      </c>
      <c r="D312">
        <f t="shared" si="20"/>
        <v>13513.8</v>
      </c>
      <c r="E312">
        <f t="shared" si="21"/>
        <v>6756.9</v>
      </c>
      <c r="F312">
        <f t="shared" si="22"/>
        <v>2252.3000000000002</v>
      </c>
      <c r="G312">
        <f t="shared" si="23"/>
        <v>4504.6000000000004</v>
      </c>
      <c r="H312">
        <v>45046</v>
      </c>
      <c r="I312">
        <v>0</v>
      </c>
      <c r="J312">
        <v>19</v>
      </c>
      <c r="K312" t="s">
        <v>38</v>
      </c>
      <c r="L312" t="s">
        <v>39</v>
      </c>
      <c r="M312">
        <v>1730</v>
      </c>
      <c r="N312" s="1">
        <v>28953</v>
      </c>
      <c r="P312" t="s">
        <v>64</v>
      </c>
      <c r="Q312" t="s">
        <v>82</v>
      </c>
      <c r="R312" t="s">
        <v>42</v>
      </c>
      <c r="S312" t="s">
        <v>43</v>
      </c>
      <c r="T312" t="s">
        <v>123</v>
      </c>
      <c r="U312" s="1">
        <v>41827</v>
      </c>
      <c r="W312" t="s">
        <v>45</v>
      </c>
      <c r="X312" t="s">
        <v>46</v>
      </c>
      <c r="Y312" t="s">
        <v>47</v>
      </c>
      <c r="Z312" t="s">
        <v>98</v>
      </c>
      <c r="AA312">
        <v>14</v>
      </c>
      <c r="AB312" t="s">
        <v>49</v>
      </c>
      <c r="AC312" t="s">
        <v>60</v>
      </c>
      <c r="AD312">
        <v>4.5</v>
      </c>
      <c r="AE312">
        <v>5</v>
      </c>
      <c r="AF312">
        <v>0</v>
      </c>
      <c r="AG312" t="s">
        <v>167</v>
      </c>
      <c r="AH312">
        <v>0</v>
      </c>
      <c r="AI31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6C941-2C7D-455E-A26A-330BA722E464}">
  <sheetPr filterMode="1"/>
  <dimension ref="A1:Z312"/>
  <sheetViews>
    <sheetView zoomScale="115" zoomScaleNormal="115" workbookViewId="0">
      <selection activeCell="K324" sqref="K324"/>
    </sheetView>
  </sheetViews>
  <sheetFormatPr defaultRowHeight="14.5" x14ac:dyDescent="0.35"/>
  <cols>
    <col min="1" max="1" width="21.90625" bestFit="1" customWidth="1"/>
    <col min="3" max="3" width="0" hidden="1" customWidth="1"/>
    <col min="4" max="4" width="14.1796875" hidden="1" customWidth="1"/>
    <col min="5" max="7" width="0" hidden="1" customWidth="1"/>
    <col min="8" max="8" width="16.1796875" hidden="1" customWidth="1"/>
    <col min="9" max="9" width="0" hidden="1" customWidth="1"/>
    <col min="10" max="10" width="28.6328125" hidden="1" customWidth="1"/>
    <col min="11" max="11" width="12.1796875" bestFit="1" customWidth="1"/>
    <col min="12" max="12" width="16.7265625" bestFit="1" customWidth="1"/>
    <col min="13" max="13" width="16.7265625" customWidth="1"/>
    <col min="14" max="14" width="27.26953125" bestFit="1" customWidth="1"/>
    <col min="15" max="15" width="20.08984375" bestFit="1" customWidth="1"/>
    <col min="16" max="16" width="18.6328125" bestFit="1" customWidth="1"/>
    <col min="17" max="17" width="17" bestFit="1" customWidth="1"/>
    <col min="18" max="18" width="12.36328125" bestFit="1" customWidth="1"/>
    <col min="19" max="19" width="21.1796875" bestFit="1" customWidth="1"/>
    <col min="20" max="20" width="18.453125" bestFit="1" customWidth="1"/>
    <col min="21" max="21" width="16.7265625" bestFit="1" customWidth="1"/>
    <col min="22" max="22" width="14.1796875" bestFit="1" customWidth="1"/>
    <col min="23" max="23" width="18.26953125" bestFit="1" customWidth="1"/>
    <col min="24" max="24" width="26" bestFit="1" customWidth="1"/>
    <col min="25" max="25" width="13.6328125" bestFit="1" customWidth="1"/>
  </cols>
  <sheetData>
    <row r="1" spans="1:26" x14ac:dyDescent="0.35">
      <c r="A1" t="s">
        <v>0</v>
      </c>
      <c r="B1" t="s">
        <v>1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</row>
    <row r="2" spans="1:26" hidden="1" x14ac:dyDescent="0.35">
      <c r="A2" t="s">
        <v>37</v>
      </c>
      <c r="B2">
        <v>10026</v>
      </c>
      <c r="C2">
        <v>1960</v>
      </c>
      <c r="D2" s="1">
        <v>30596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s="1">
        <v>40670</v>
      </c>
      <c r="N2" t="s">
        <v>45</v>
      </c>
      <c r="O2" t="s">
        <v>46</v>
      </c>
      <c r="P2" t="s">
        <v>47</v>
      </c>
      <c r="Q2" t="s">
        <v>48</v>
      </c>
      <c r="R2">
        <v>22</v>
      </c>
      <c r="S2" t="s">
        <v>49</v>
      </c>
      <c r="T2" t="s">
        <v>50</v>
      </c>
      <c r="U2">
        <v>4.5999999999999996</v>
      </c>
      <c r="V2">
        <v>5</v>
      </c>
      <c r="W2">
        <v>0</v>
      </c>
      <c r="X2" t="s">
        <v>51</v>
      </c>
      <c r="Y2">
        <v>0</v>
      </c>
      <c r="Z2">
        <v>1</v>
      </c>
    </row>
    <row r="3" spans="1:26" hidden="1" x14ac:dyDescent="0.35">
      <c r="A3" t="s">
        <v>52</v>
      </c>
      <c r="B3">
        <v>10084</v>
      </c>
      <c r="C3">
        <v>2148</v>
      </c>
      <c r="D3" s="1">
        <v>27519</v>
      </c>
      <c r="F3" t="s">
        <v>40</v>
      </c>
      <c r="G3" t="s">
        <v>54</v>
      </c>
      <c r="H3" t="s">
        <v>42</v>
      </c>
      <c r="I3" t="s">
        <v>43</v>
      </c>
      <c r="J3" t="s">
        <v>44</v>
      </c>
      <c r="K3" s="1">
        <v>42125</v>
      </c>
      <c r="L3" s="1">
        <v>42558</v>
      </c>
      <c r="M3" s="1"/>
      <c r="N3" t="s">
        <v>55</v>
      </c>
      <c r="O3" t="s">
        <v>56</v>
      </c>
      <c r="P3" t="s">
        <v>57</v>
      </c>
      <c r="Q3" t="s">
        <v>58</v>
      </c>
      <c r="R3">
        <v>4</v>
      </c>
      <c r="S3" t="s">
        <v>59</v>
      </c>
      <c r="T3" t="s">
        <v>60</v>
      </c>
      <c r="U3">
        <v>4.96</v>
      </c>
      <c r="V3">
        <v>3</v>
      </c>
      <c r="W3">
        <v>6</v>
      </c>
      <c r="X3" t="s">
        <v>61</v>
      </c>
      <c r="Y3">
        <v>0</v>
      </c>
      <c r="Z3">
        <v>17</v>
      </c>
    </row>
    <row r="4" spans="1:26" hidden="1" x14ac:dyDescent="0.35">
      <c r="A4" t="s">
        <v>62</v>
      </c>
      <c r="B4">
        <v>10196</v>
      </c>
      <c r="C4">
        <v>1810</v>
      </c>
      <c r="D4" s="1">
        <v>32486</v>
      </c>
      <c r="F4" t="s">
        <v>64</v>
      </c>
      <c r="G4" t="s">
        <v>54</v>
      </c>
      <c r="H4" t="s">
        <v>42</v>
      </c>
      <c r="I4" t="s">
        <v>43</v>
      </c>
      <c r="J4" t="s">
        <v>44</v>
      </c>
      <c r="K4" s="1">
        <v>40670</v>
      </c>
      <c r="L4" s="1">
        <v>41828</v>
      </c>
      <c r="M4" s="1"/>
      <c r="N4" t="s">
        <v>65</v>
      </c>
      <c r="O4" t="s">
        <v>56</v>
      </c>
      <c r="P4" t="s">
        <v>47</v>
      </c>
      <c r="Q4" t="s">
        <v>66</v>
      </c>
      <c r="R4">
        <v>20</v>
      </c>
      <c r="S4" t="s">
        <v>49</v>
      </c>
      <c r="T4" t="s">
        <v>60</v>
      </c>
      <c r="U4">
        <v>3.02</v>
      </c>
      <c r="V4">
        <v>3</v>
      </c>
      <c r="W4">
        <v>0</v>
      </c>
      <c r="X4" t="s">
        <v>67</v>
      </c>
      <c r="Y4">
        <v>0</v>
      </c>
      <c r="Z4">
        <v>3</v>
      </c>
    </row>
    <row r="5" spans="1:26" hidden="1" x14ac:dyDescent="0.35">
      <c r="A5" t="s">
        <v>68</v>
      </c>
      <c r="B5">
        <v>10088</v>
      </c>
      <c r="C5">
        <v>1886</v>
      </c>
      <c r="D5" s="1">
        <v>32486</v>
      </c>
      <c r="F5" t="s">
        <v>64</v>
      </c>
      <c r="G5" t="s">
        <v>54</v>
      </c>
      <c r="H5" t="s">
        <v>42</v>
      </c>
      <c r="I5" t="s">
        <v>43</v>
      </c>
      <c r="J5" t="s">
        <v>44</v>
      </c>
      <c r="K5" s="1">
        <v>39630</v>
      </c>
      <c r="N5" t="s">
        <v>45</v>
      </c>
      <c r="O5" t="s">
        <v>46</v>
      </c>
      <c r="P5" t="s">
        <v>47</v>
      </c>
      <c r="Q5" t="s">
        <v>69</v>
      </c>
      <c r="R5">
        <v>16</v>
      </c>
      <c r="S5" t="s">
        <v>59</v>
      </c>
      <c r="T5" t="s">
        <v>60</v>
      </c>
      <c r="U5">
        <v>4.84</v>
      </c>
      <c r="V5">
        <v>5</v>
      </c>
      <c r="W5">
        <v>0</v>
      </c>
      <c r="X5" s="1">
        <v>43525</v>
      </c>
      <c r="Y5">
        <v>0</v>
      </c>
      <c r="Z5">
        <v>15</v>
      </c>
    </row>
    <row r="6" spans="1:26" hidden="1" x14ac:dyDescent="0.35">
      <c r="A6" t="s">
        <v>70</v>
      </c>
      <c r="B6">
        <v>10069</v>
      </c>
      <c r="C6">
        <v>2169</v>
      </c>
      <c r="D6" s="1">
        <v>32729</v>
      </c>
      <c r="F6" t="s">
        <v>64</v>
      </c>
      <c r="G6" t="s">
        <v>71</v>
      </c>
      <c r="H6" t="s">
        <v>42</v>
      </c>
      <c r="I6" t="s">
        <v>43</v>
      </c>
      <c r="J6" t="s">
        <v>44</v>
      </c>
      <c r="K6" s="1">
        <v>40854</v>
      </c>
      <c r="L6" s="1">
        <v>42558</v>
      </c>
      <c r="M6" s="1"/>
      <c r="N6" t="s">
        <v>72</v>
      </c>
      <c r="O6" t="s">
        <v>56</v>
      </c>
      <c r="P6" t="s">
        <v>47</v>
      </c>
      <c r="Q6" t="s">
        <v>73</v>
      </c>
      <c r="R6">
        <v>39</v>
      </c>
      <c r="S6" t="s">
        <v>74</v>
      </c>
      <c r="T6" t="s">
        <v>60</v>
      </c>
      <c r="U6">
        <v>5</v>
      </c>
      <c r="V6">
        <v>4</v>
      </c>
      <c r="W6">
        <v>0</v>
      </c>
      <c r="X6" s="1">
        <v>42371</v>
      </c>
      <c r="Y6">
        <v>0</v>
      </c>
      <c r="Z6">
        <v>2</v>
      </c>
    </row>
    <row r="7" spans="1:26" hidden="1" x14ac:dyDescent="0.35">
      <c r="A7" t="s">
        <v>75</v>
      </c>
      <c r="B7">
        <v>10002</v>
      </c>
      <c r="C7">
        <v>1844</v>
      </c>
      <c r="D7" s="1">
        <v>28267</v>
      </c>
      <c r="F7" t="s">
        <v>64</v>
      </c>
      <c r="G7" t="s">
        <v>41</v>
      </c>
      <c r="H7" t="s">
        <v>42</v>
      </c>
      <c r="I7" t="s">
        <v>43</v>
      </c>
      <c r="J7" t="s">
        <v>44</v>
      </c>
      <c r="K7" s="1">
        <v>41153</v>
      </c>
      <c r="N7" t="s">
        <v>45</v>
      </c>
      <c r="O7" t="s">
        <v>46</v>
      </c>
      <c r="P7" t="s">
        <v>47</v>
      </c>
      <c r="Q7" t="s">
        <v>76</v>
      </c>
      <c r="R7">
        <v>11</v>
      </c>
      <c r="S7" t="s">
        <v>49</v>
      </c>
      <c r="T7" t="s">
        <v>50</v>
      </c>
      <c r="U7">
        <v>5</v>
      </c>
      <c r="V7">
        <v>5</v>
      </c>
      <c r="W7">
        <v>0</v>
      </c>
      <c r="X7" s="1">
        <v>43647</v>
      </c>
      <c r="Y7">
        <v>0</v>
      </c>
      <c r="Z7">
        <v>15</v>
      </c>
    </row>
    <row r="8" spans="1:26" hidden="1" x14ac:dyDescent="0.35">
      <c r="A8" t="s">
        <v>77</v>
      </c>
      <c r="B8">
        <v>10194</v>
      </c>
      <c r="C8">
        <v>2110</v>
      </c>
      <c r="D8" s="1">
        <v>28573</v>
      </c>
      <c r="F8" t="s">
        <v>64</v>
      </c>
      <c r="G8" t="s">
        <v>41</v>
      </c>
      <c r="H8" t="s">
        <v>42</v>
      </c>
      <c r="I8" t="s">
        <v>43</v>
      </c>
      <c r="J8" t="s">
        <v>44</v>
      </c>
      <c r="K8" s="1">
        <v>41923</v>
      </c>
      <c r="N8" t="s">
        <v>45</v>
      </c>
      <c r="O8" t="s">
        <v>46</v>
      </c>
      <c r="P8" t="s">
        <v>79</v>
      </c>
      <c r="Q8" t="s">
        <v>80</v>
      </c>
      <c r="R8">
        <v>10</v>
      </c>
      <c r="S8" t="s">
        <v>49</v>
      </c>
      <c r="T8" t="s">
        <v>60</v>
      </c>
      <c r="U8">
        <v>3.04</v>
      </c>
      <c r="V8">
        <v>3</v>
      </c>
      <c r="W8">
        <v>4</v>
      </c>
      <c r="X8" s="1">
        <v>43497</v>
      </c>
      <c r="Y8">
        <v>0</v>
      </c>
      <c r="Z8">
        <v>19</v>
      </c>
    </row>
    <row r="9" spans="1:26" hidden="1" x14ac:dyDescent="0.35">
      <c r="A9" t="s">
        <v>81</v>
      </c>
      <c r="B9">
        <v>10062</v>
      </c>
      <c r="C9">
        <v>2199</v>
      </c>
      <c r="D9" s="1">
        <v>30349</v>
      </c>
      <c r="F9" t="s">
        <v>40</v>
      </c>
      <c r="G9" t="s">
        <v>82</v>
      </c>
      <c r="H9" t="s">
        <v>42</v>
      </c>
      <c r="I9" t="s">
        <v>43</v>
      </c>
      <c r="J9" t="s">
        <v>44</v>
      </c>
      <c r="K9" s="1">
        <v>41559</v>
      </c>
      <c r="N9" t="s">
        <v>45</v>
      </c>
      <c r="O9" t="s">
        <v>46</v>
      </c>
      <c r="P9" t="s">
        <v>47</v>
      </c>
      <c r="Q9" t="s">
        <v>83</v>
      </c>
      <c r="R9">
        <v>19</v>
      </c>
      <c r="S9" t="s">
        <v>84</v>
      </c>
      <c r="T9" t="s">
        <v>60</v>
      </c>
      <c r="U9">
        <v>5</v>
      </c>
      <c r="V9">
        <v>4</v>
      </c>
      <c r="W9">
        <v>0</v>
      </c>
      <c r="X9" t="s">
        <v>85</v>
      </c>
      <c r="Y9">
        <v>0</v>
      </c>
      <c r="Z9">
        <v>19</v>
      </c>
    </row>
    <row r="10" spans="1:26" hidden="1" x14ac:dyDescent="0.35">
      <c r="A10" t="s">
        <v>86</v>
      </c>
      <c r="B10">
        <v>10114</v>
      </c>
      <c r="C10">
        <v>1902</v>
      </c>
      <c r="D10" s="1">
        <v>25874</v>
      </c>
      <c r="F10" t="s">
        <v>64</v>
      </c>
      <c r="G10" t="s">
        <v>41</v>
      </c>
      <c r="H10" t="s">
        <v>42</v>
      </c>
      <c r="I10" t="s">
        <v>43</v>
      </c>
      <c r="J10" t="s">
        <v>87</v>
      </c>
      <c r="K10" s="1">
        <v>39971</v>
      </c>
      <c r="N10" t="s">
        <v>45</v>
      </c>
      <c r="O10" t="s">
        <v>46</v>
      </c>
      <c r="P10" t="s">
        <v>47</v>
      </c>
      <c r="Q10" t="s">
        <v>88</v>
      </c>
      <c r="R10">
        <v>12</v>
      </c>
      <c r="S10" t="s">
        <v>89</v>
      </c>
      <c r="T10" t="s">
        <v>60</v>
      </c>
      <c r="U10">
        <v>4.46</v>
      </c>
      <c r="V10">
        <v>3</v>
      </c>
      <c r="W10">
        <v>0</v>
      </c>
      <c r="X10" t="s">
        <v>90</v>
      </c>
      <c r="Y10">
        <v>0</v>
      </c>
      <c r="Z10">
        <v>4</v>
      </c>
    </row>
    <row r="11" spans="1:26" hidden="1" x14ac:dyDescent="0.35">
      <c r="A11" t="s">
        <v>91</v>
      </c>
      <c r="B11">
        <v>10250</v>
      </c>
      <c r="C11">
        <v>1886</v>
      </c>
      <c r="D11" s="1">
        <v>32325</v>
      </c>
      <c r="F11" t="s">
        <v>40</v>
      </c>
      <c r="G11" t="s">
        <v>71</v>
      </c>
      <c r="H11" t="s">
        <v>42</v>
      </c>
      <c r="I11" t="s">
        <v>43</v>
      </c>
      <c r="J11" t="s">
        <v>44</v>
      </c>
      <c r="K11" s="1">
        <v>42125</v>
      </c>
      <c r="N11" t="s">
        <v>45</v>
      </c>
      <c r="O11" t="s">
        <v>46</v>
      </c>
      <c r="P11" t="s">
        <v>57</v>
      </c>
      <c r="Q11" t="s">
        <v>93</v>
      </c>
      <c r="R11">
        <v>7</v>
      </c>
      <c r="S11" t="s">
        <v>59</v>
      </c>
      <c r="T11" t="s">
        <v>60</v>
      </c>
      <c r="U11">
        <v>5</v>
      </c>
      <c r="V11">
        <v>5</v>
      </c>
      <c r="W11">
        <v>6</v>
      </c>
      <c r="X11" t="s">
        <v>94</v>
      </c>
      <c r="Y11">
        <v>0</v>
      </c>
      <c r="Z11">
        <v>16</v>
      </c>
    </row>
    <row r="12" spans="1:26" hidden="1" x14ac:dyDescent="0.35">
      <c r="A12" t="s">
        <v>95</v>
      </c>
      <c r="B12">
        <v>10252</v>
      </c>
      <c r="C12">
        <v>1902</v>
      </c>
      <c r="D12" s="1">
        <v>27364</v>
      </c>
      <c r="F12" t="s">
        <v>64</v>
      </c>
      <c r="G12" t="s">
        <v>54</v>
      </c>
      <c r="H12" t="s">
        <v>42</v>
      </c>
      <c r="I12" t="s">
        <v>96</v>
      </c>
      <c r="J12" t="s">
        <v>87</v>
      </c>
      <c r="K12" s="1">
        <v>40817</v>
      </c>
      <c r="L12" s="1">
        <v>43070</v>
      </c>
      <c r="M12" s="1"/>
      <c r="N12" t="s">
        <v>97</v>
      </c>
      <c r="O12" t="s">
        <v>56</v>
      </c>
      <c r="P12" t="s">
        <v>47</v>
      </c>
      <c r="Q12" t="s">
        <v>98</v>
      </c>
      <c r="R12">
        <v>14</v>
      </c>
      <c r="S12" t="s">
        <v>89</v>
      </c>
      <c r="T12" t="s">
        <v>60</v>
      </c>
      <c r="U12">
        <v>4.2</v>
      </c>
      <c r="V12">
        <v>4</v>
      </c>
      <c r="W12">
        <v>0</v>
      </c>
      <c r="X12" t="s">
        <v>99</v>
      </c>
      <c r="Y12">
        <v>0</v>
      </c>
      <c r="Z12">
        <v>12</v>
      </c>
    </row>
    <row r="13" spans="1:26" hidden="1" x14ac:dyDescent="0.35">
      <c r="A13" t="s">
        <v>100</v>
      </c>
      <c r="B13">
        <v>10242</v>
      </c>
      <c r="C13">
        <v>2062</v>
      </c>
      <c r="D13" s="1">
        <v>27365</v>
      </c>
      <c r="F13" t="s">
        <v>40</v>
      </c>
      <c r="G13" t="s">
        <v>54</v>
      </c>
      <c r="H13" t="s">
        <v>42</v>
      </c>
      <c r="I13" t="s">
        <v>96</v>
      </c>
      <c r="J13" t="s">
        <v>87</v>
      </c>
      <c r="K13" s="1">
        <v>40943</v>
      </c>
      <c r="L13" s="1">
        <v>42558</v>
      </c>
      <c r="M13" s="1"/>
      <c r="N13" t="s">
        <v>101</v>
      </c>
      <c r="O13" t="s">
        <v>56</v>
      </c>
      <c r="P13" t="s">
        <v>47</v>
      </c>
      <c r="Q13" t="s">
        <v>66</v>
      </c>
      <c r="R13">
        <v>20</v>
      </c>
      <c r="S13" t="s">
        <v>89</v>
      </c>
      <c r="T13" t="s">
        <v>60</v>
      </c>
      <c r="U13">
        <v>4.2</v>
      </c>
      <c r="V13">
        <v>3</v>
      </c>
      <c r="W13">
        <v>0</v>
      </c>
      <c r="X13" s="1">
        <v>42526</v>
      </c>
      <c r="Y13">
        <v>0</v>
      </c>
      <c r="Z13">
        <v>15</v>
      </c>
    </row>
    <row r="14" spans="1:26" hidden="1" x14ac:dyDescent="0.35">
      <c r="A14" t="s">
        <v>102</v>
      </c>
      <c r="B14">
        <v>10012</v>
      </c>
      <c r="C14">
        <v>78230</v>
      </c>
      <c r="D14" s="1">
        <v>32240</v>
      </c>
      <c r="F14" t="s">
        <v>40</v>
      </c>
      <c r="G14" t="s">
        <v>71</v>
      </c>
      <c r="H14" t="s">
        <v>42</v>
      </c>
      <c r="I14" t="s">
        <v>43</v>
      </c>
      <c r="J14" t="s">
        <v>87</v>
      </c>
      <c r="K14" s="1">
        <v>41923</v>
      </c>
      <c r="N14" t="s">
        <v>45</v>
      </c>
      <c r="O14" t="s">
        <v>46</v>
      </c>
      <c r="P14" t="s">
        <v>57</v>
      </c>
      <c r="Q14" t="s">
        <v>58</v>
      </c>
      <c r="R14">
        <v>4</v>
      </c>
      <c r="S14" t="s">
        <v>89</v>
      </c>
      <c r="T14" t="s">
        <v>50</v>
      </c>
      <c r="U14">
        <v>4.28</v>
      </c>
      <c r="V14">
        <v>4</v>
      </c>
      <c r="W14">
        <v>5</v>
      </c>
      <c r="X14" t="s">
        <v>85</v>
      </c>
      <c r="Y14">
        <v>0</v>
      </c>
      <c r="Z14">
        <v>9</v>
      </c>
    </row>
    <row r="15" spans="1:26" hidden="1" x14ac:dyDescent="0.35">
      <c r="A15" t="s">
        <v>105</v>
      </c>
      <c r="B15">
        <v>10265</v>
      </c>
      <c r="C15">
        <v>1810</v>
      </c>
      <c r="D15" s="1">
        <v>30414</v>
      </c>
      <c r="F15" t="s">
        <v>40</v>
      </c>
      <c r="G15" t="s">
        <v>41</v>
      </c>
      <c r="H15" t="s">
        <v>42</v>
      </c>
      <c r="I15" t="s">
        <v>43</v>
      </c>
      <c r="J15" t="s">
        <v>106</v>
      </c>
      <c r="K15" s="1">
        <v>40943</v>
      </c>
      <c r="N15" t="s">
        <v>45</v>
      </c>
      <c r="O15" t="s">
        <v>46</v>
      </c>
      <c r="P15" t="s">
        <v>47</v>
      </c>
      <c r="Q15" t="s">
        <v>107</v>
      </c>
      <c r="R15">
        <v>18</v>
      </c>
      <c r="S15" t="s">
        <v>74</v>
      </c>
      <c r="T15" t="s">
        <v>60</v>
      </c>
      <c r="U15">
        <v>4.5999999999999996</v>
      </c>
      <c r="V15">
        <v>4</v>
      </c>
      <c r="W15">
        <v>0</v>
      </c>
      <c r="X15" t="s">
        <v>108</v>
      </c>
      <c r="Y15">
        <v>0</v>
      </c>
      <c r="Z15">
        <v>7</v>
      </c>
    </row>
    <row r="16" spans="1:26" hidden="1" x14ac:dyDescent="0.35">
      <c r="A16" t="s">
        <v>109</v>
      </c>
      <c r="B16">
        <v>10066</v>
      </c>
      <c r="C16">
        <v>2747</v>
      </c>
      <c r="D16" s="1">
        <v>28224</v>
      </c>
      <c r="F16" t="s">
        <v>40</v>
      </c>
      <c r="G16" t="s">
        <v>71</v>
      </c>
      <c r="H16" t="s">
        <v>42</v>
      </c>
      <c r="I16" t="s">
        <v>43</v>
      </c>
      <c r="J16" t="s">
        <v>44</v>
      </c>
      <c r="K16" s="1">
        <v>40943</v>
      </c>
      <c r="L16" s="1">
        <v>42923</v>
      </c>
      <c r="M16" s="1"/>
      <c r="N16" t="s">
        <v>97</v>
      </c>
      <c r="O16" t="s">
        <v>56</v>
      </c>
      <c r="P16" t="s">
        <v>47</v>
      </c>
      <c r="Q16" t="s">
        <v>48</v>
      </c>
      <c r="R16">
        <v>22</v>
      </c>
      <c r="S16" t="s">
        <v>110</v>
      </c>
      <c r="T16" t="s">
        <v>60</v>
      </c>
      <c r="U16">
        <v>5</v>
      </c>
      <c r="V16">
        <v>5</v>
      </c>
      <c r="W16">
        <v>0</v>
      </c>
      <c r="X16" s="1">
        <v>42769</v>
      </c>
      <c r="Y16">
        <v>0</v>
      </c>
      <c r="Z16">
        <v>1</v>
      </c>
    </row>
    <row r="17" spans="1:26" hidden="1" x14ac:dyDescent="0.35">
      <c r="A17" t="s">
        <v>111</v>
      </c>
      <c r="B17">
        <v>10061</v>
      </c>
      <c r="C17">
        <v>2050</v>
      </c>
      <c r="D17" s="1">
        <v>29686</v>
      </c>
      <c r="F17" t="s">
        <v>40</v>
      </c>
      <c r="G17" t="s">
        <v>41</v>
      </c>
      <c r="H17" t="s">
        <v>42</v>
      </c>
      <c r="I17" t="s">
        <v>43</v>
      </c>
      <c r="J17" t="s">
        <v>44</v>
      </c>
      <c r="K17" s="1">
        <v>40578</v>
      </c>
      <c r="L17" s="1">
        <v>42924</v>
      </c>
      <c r="M17" s="1"/>
      <c r="N17" t="s">
        <v>112</v>
      </c>
      <c r="O17" t="s">
        <v>113</v>
      </c>
      <c r="P17" t="s">
        <v>47</v>
      </c>
      <c r="Q17" t="s">
        <v>107</v>
      </c>
      <c r="R17">
        <v>18</v>
      </c>
      <c r="S17" t="s">
        <v>74</v>
      </c>
      <c r="T17" t="s">
        <v>60</v>
      </c>
      <c r="U17">
        <v>5</v>
      </c>
      <c r="V17">
        <v>4</v>
      </c>
      <c r="W17">
        <v>0</v>
      </c>
      <c r="X17" s="1">
        <v>42859</v>
      </c>
      <c r="Y17">
        <v>0</v>
      </c>
      <c r="Z17">
        <v>20</v>
      </c>
    </row>
    <row r="18" spans="1:26" hidden="1" x14ac:dyDescent="0.35">
      <c r="A18" t="s">
        <v>114</v>
      </c>
      <c r="B18">
        <v>10023</v>
      </c>
      <c r="C18">
        <v>2145</v>
      </c>
      <c r="D18" s="1">
        <v>24208</v>
      </c>
      <c r="F18" t="s">
        <v>64</v>
      </c>
      <c r="G18" t="s">
        <v>54</v>
      </c>
      <c r="H18" t="s">
        <v>42</v>
      </c>
      <c r="I18" t="s">
        <v>43</v>
      </c>
      <c r="J18" t="s">
        <v>44</v>
      </c>
      <c r="K18" s="1">
        <v>42558</v>
      </c>
      <c r="N18" t="s">
        <v>45</v>
      </c>
      <c r="O18" t="s">
        <v>46</v>
      </c>
      <c r="P18" t="s">
        <v>47</v>
      </c>
      <c r="Q18" t="s">
        <v>107</v>
      </c>
      <c r="R18">
        <v>18</v>
      </c>
      <c r="S18" t="s">
        <v>84</v>
      </c>
      <c r="T18" t="s">
        <v>50</v>
      </c>
      <c r="U18">
        <v>4.4000000000000004</v>
      </c>
      <c r="V18">
        <v>3</v>
      </c>
      <c r="W18">
        <v>0</v>
      </c>
      <c r="X18" t="s">
        <v>115</v>
      </c>
      <c r="Y18">
        <v>0</v>
      </c>
      <c r="Z18">
        <v>16</v>
      </c>
    </row>
    <row r="19" spans="1:26" hidden="1" x14ac:dyDescent="0.35">
      <c r="A19" t="s">
        <v>116</v>
      </c>
      <c r="B19">
        <v>10055</v>
      </c>
      <c r="C19">
        <v>1915</v>
      </c>
      <c r="D19" s="1">
        <v>25723</v>
      </c>
      <c r="F19" t="s">
        <v>64</v>
      </c>
      <c r="G19" t="s">
        <v>41</v>
      </c>
      <c r="H19" t="s">
        <v>117</v>
      </c>
      <c r="I19" t="s">
        <v>43</v>
      </c>
      <c r="J19" t="s">
        <v>44</v>
      </c>
      <c r="K19" s="1">
        <v>40637</v>
      </c>
      <c r="N19" t="s">
        <v>45</v>
      </c>
      <c r="O19" t="s">
        <v>46</v>
      </c>
      <c r="P19" t="s">
        <v>47</v>
      </c>
      <c r="Q19" t="s">
        <v>69</v>
      </c>
      <c r="R19">
        <v>16</v>
      </c>
      <c r="S19" t="s">
        <v>74</v>
      </c>
      <c r="T19" t="s">
        <v>60</v>
      </c>
      <c r="U19">
        <v>5</v>
      </c>
      <c r="V19">
        <v>5</v>
      </c>
      <c r="W19">
        <v>0</v>
      </c>
      <c r="X19" t="s">
        <v>115</v>
      </c>
      <c r="Y19">
        <v>0</v>
      </c>
      <c r="Z19">
        <v>12</v>
      </c>
    </row>
    <row r="20" spans="1:26" hidden="1" x14ac:dyDescent="0.35">
      <c r="A20" t="s">
        <v>118</v>
      </c>
      <c r="B20">
        <v>10245</v>
      </c>
      <c r="C20">
        <v>2026</v>
      </c>
      <c r="D20" s="1">
        <v>31506</v>
      </c>
      <c r="F20" t="s">
        <v>64</v>
      </c>
      <c r="G20" t="s">
        <v>41</v>
      </c>
      <c r="H20" t="s">
        <v>42</v>
      </c>
      <c r="I20" t="s">
        <v>96</v>
      </c>
      <c r="J20" t="s">
        <v>44</v>
      </c>
      <c r="K20" s="1">
        <v>41827</v>
      </c>
      <c r="L20" s="1">
        <v>42347</v>
      </c>
      <c r="M20" s="1"/>
      <c r="N20" t="s">
        <v>120</v>
      </c>
      <c r="O20" t="s">
        <v>113</v>
      </c>
      <c r="P20" t="s">
        <v>57</v>
      </c>
      <c r="Q20" t="s">
        <v>58</v>
      </c>
      <c r="R20">
        <v>4</v>
      </c>
      <c r="S20" t="s">
        <v>74</v>
      </c>
      <c r="T20" t="s">
        <v>60</v>
      </c>
      <c r="U20">
        <v>4.5</v>
      </c>
      <c r="V20">
        <v>4</v>
      </c>
      <c r="W20">
        <v>5</v>
      </c>
      <c r="X20" t="s">
        <v>121</v>
      </c>
      <c r="Y20">
        <v>0</v>
      </c>
      <c r="Z20">
        <v>8</v>
      </c>
    </row>
    <row r="21" spans="1:26" hidden="1" x14ac:dyDescent="0.35">
      <c r="A21" t="s">
        <v>122</v>
      </c>
      <c r="B21">
        <v>10277</v>
      </c>
      <c r="C21">
        <v>2452</v>
      </c>
      <c r="D21" s="1">
        <v>29010</v>
      </c>
      <c r="F21" t="s">
        <v>40</v>
      </c>
      <c r="G21" t="s">
        <v>41</v>
      </c>
      <c r="H21" t="s">
        <v>42</v>
      </c>
      <c r="I21" t="s">
        <v>43</v>
      </c>
      <c r="J21" t="s">
        <v>123</v>
      </c>
      <c r="K21" s="1">
        <v>41493</v>
      </c>
      <c r="N21" t="s">
        <v>45</v>
      </c>
      <c r="O21" t="s">
        <v>46</v>
      </c>
      <c r="P21" t="s">
        <v>47</v>
      </c>
      <c r="Q21" t="s">
        <v>73</v>
      </c>
      <c r="S21" t="s">
        <v>49</v>
      </c>
      <c r="T21" t="s">
        <v>60</v>
      </c>
      <c r="U21">
        <v>4.2</v>
      </c>
      <c r="V21">
        <v>4</v>
      </c>
      <c r="W21">
        <v>0</v>
      </c>
      <c r="X21" s="1">
        <v>43770</v>
      </c>
      <c r="Y21">
        <v>0</v>
      </c>
      <c r="Z21">
        <v>13</v>
      </c>
    </row>
    <row r="22" spans="1:26" hidden="1" x14ac:dyDescent="0.35">
      <c r="A22" t="s">
        <v>124</v>
      </c>
      <c r="B22">
        <v>10046</v>
      </c>
      <c r="C22">
        <v>2072</v>
      </c>
      <c r="D22" s="1">
        <v>25724</v>
      </c>
      <c r="F22" t="s">
        <v>40</v>
      </c>
      <c r="G22" t="s">
        <v>41</v>
      </c>
      <c r="H22" t="s">
        <v>42</v>
      </c>
      <c r="I22" t="s">
        <v>96</v>
      </c>
      <c r="J22" t="s">
        <v>44</v>
      </c>
      <c r="K22" s="1">
        <v>40943</v>
      </c>
      <c r="N22" t="s">
        <v>45</v>
      </c>
      <c r="O22" t="s">
        <v>46</v>
      </c>
      <c r="P22" t="s">
        <v>47</v>
      </c>
      <c r="Q22" t="s">
        <v>76</v>
      </c>
      <c r="R22">
        <v>11</v>
      </c>
      <c r="S22" t="s">
        <v>74</v>
      </c>
      <c r="T22" t="s">
        <v>60</v>
      </c>
      <c r="U22">
        <v>5</v>
      </c>
      <c r="V22">
        <v>3</v>
      </c>
      <c r="W22">
        <v>0</v>
      </c>
      <c r="X22" t="s">
        <v>115</v>
      </c>
      <c r="Y22">
        <v>0</v>
      </c>
      <c r="Z22">
        <v>13</v>
      </c>
    </row>
    <row r="23" spans="1:26" hidden="1" x14ac:dyDescent="0.35">
      <c r="A23" t="s">
        <v>125</v>
      </c>
      <c r="B23">
        <v>10226</v>
      </c>
      <c r="C23">
        <v>2027</v>
      </c>
      <c r="D23" s="1">
        <v>21342</v>
      </c>
      <c r="F23" t="s">
        <v>64</v>
      </c>
      <c r="G23" t="s">
        <v>71</v>
      </c>
      <c r="H23" t="s">
        <v>42</v>
      </c>
      <c r="I23" t="s">
        <v>43</v>
      </c>
      <c r="J23" t="s">
        <v>123</v>
      </c>
      <c r="K23" s="1">
        <v>41493</v>
      </c>
      <c r="N23" t="s">
        <v>45</v>
      </c>
      <c r="O23" t="s">
        <v>46</v>
      </c>
      <c r="P23" t="s">
        <v>47</v>
      </c>
      <c r="Q23" t="s">
        <v>83</v>
      </c>
      <c r="R23">
        <v>19</v>
      </c>
      <c r="S23" t="s">
        <v>59</v>
      </c>
      <c r="T23" t="s">
        <v>60</v>
      </c>
      <c r="U23">
        <v>4.2</v>
      </c>
      <c r="V23">
        <v>3</v>
      </c>
      <c r="W23">
        <v>0</v>
      </c>
      <c r="X23" s="1">
        <v>43739</v>
      </c>
      <c r="Y23">
        <v>0</v>
      </c>
      <c r="Z23">
        <v>2</v>
      </c>
    </row>
    <row r="24" spans="1:26" hidden="1" x14ac:dyDescent="0.35">
      <c r="A24" t="s">
        <v>126</v>
      </c>
      <c r="B24">
        <v>10003</v>
      </c>
      <c r="C24">
        <v>2031</v>
      </c>
      <c r="D24" s="1">
        <v>32517</v>
      </c>
      <c r="F24" t="s">
        <v>64</v>
      </c>
      <c r="G24" t="s">
        <v>54</v>
      </c>
      <c r="H24" t="s">
        <v>42</v>
      </c>
      <c r="I24" t="s">
        <v>43</v>
      </c>
      <c r="J24" t="s">
        <v>44</v>
      </c>
      <c r="K24" s="1">
        <v>41827</v>
      </c>
      <c r="N24" t="s">
        <v>45</v>
      </c>
      <c r="O24" t="s">
        <v>46</v>
      </c>
      <c r="P24" t="s">
        <v>47</v>
      </c>
      <c r="Q24" t="s">
        <v>88</v>
      </c>
      <c r="R24">
        <v>12</v>
      </c>
      <c r="S24" t="s">
        <v>59</v>
      </c>
      <c r="T24" t="s">
        <v>50</v>
      </c>
      <c r="U24">
        <v>5</v>
      </c>
      <c r="V24">
        <v>3</v>
      </c>
      <c r="W24">
        <v>0</v>
      </c>
      <c r="X24" t="s">
        <v>127</v>
      </c>
      <c r="Y24">
        <v>0</v>
      </c>
      <c r="Z24">
        <v>19</v>
      </c>
    </row>
    <row r="25" spans="1:26" hidden="1" x14ac:dyDescent="0.35">
      <c r="A25" t="s">
        <v>128</v>
      </c>
      <c r="B25">
        <v>10294</v>
      </c>
      <c r="C25">
        <v>2171</v>
      </c>
      <c r="D25" s="1">
        <v>32883</v>
      </c>
      <c r="F25" t="s">
        <v>64</v>
      </c>
      <c r="G25" t="s">
        <v>41</v>
      </c>
      <c r="H25" t="s">
        <v>42</v>
      </c>
      <c r="I25" t="s">
        <v>43</v>
      </c>
      <c r="J25" t="s">
        <v>44</v>
      </c>
      <c r="K25" s="1">
        <v>40637</v>
      </c>
      <c r="N25" t="s">
        <v>45</v>
      </c>
      <c r="O25" t="s">
        <v>46</v>
      </c>
      <c r="P25" t="s">
        <v>47</v>
      </c>
      <c r="Q25" t="s">
        <v>48</v>
      </c>
      <c r="R25">
        <v>22</v>
      </c>
      <c r="S25" t="s">
        <v>129</v>
      </c>
      <c r="T25" t="s">
        <v>130</v>
      </c>
      <c r="U25">
        <v>2</v>
      </c>
      <c r="V25">
        <v>3</v>
      </c>
      <c r="W25">
        <v>0</v>
      </c>
      <c r="X25" t="s">
        <v>127</v>
      </c>
      <c r="Y25">
        <v>2</v>
      </c>
      <c r="Z25">
        <v>3</v>
      </c>
    </row>
    <row r="26" spans="1:26" hidden="1" x14ac:dyDescent="0.35">
      <c r="A26" t="s">
        <v>131</v>
      </c>
      <c r="B26">
        <v>10267</v>
      </c>
      <c r="C26">
        <v>2210</v>
      </c>
      <c r="D26" s="1">
        <v>32884</v>
      </c>
      <c r="F26" t="s">
        <v>64</v>
      </c>
      <c r="G26" t="s">
        <v>41</v>
      </c>
      <c r="H26" t="s">
        <v>42</v>
      </c>
      <c r="I26" t="s">
        <v>43</v>
      </c>
      <c r="J26" t="s">
        <v>44</v>
      </c>
      <c r="K26" s="1">
        <v>40817</v>
      </c>
      <c r="L26" s="1">
        <v>41733</v>
      </c>
      <c r="M26" s="1"/>
      <c r="N26" t="s">
        <v>55</v>
      </c>
      <c r="O26" t="s">
        <v>56</v>
      </c>
      <c r="P26" t="s">
        <v>47</v>
      </c>
      <c r="Q26" t="s">
        <v>69</v>
      </c>
      <c r="R26">
        <v>16</v>
      </c>
      <c r="S26" t="s">
        <v>74</v>
      </c>
      <c r="T26" t="s">
        <v>60</v>
      </c>
      <c r="U26">
        <v>4.8</v>
      </c>
      <c r="V26">
        <v>5</v>
      </c>
      <c r="W26">
        <v>0</v>
      </c>
      <c r="X26" s="1">
        <v>41732</v>
      </c>
      <c r="Y26">
        <v>0</v>
      </c>
      <c r="Z26">
        <v>5</v>
      </c>
    </row>
    <row r="27" spans="1:26" hidden="1" x14ac:dyDescent="0.35">
      <c r="A27" t="s">
        <v>132</v>
      </c>
      <c r="B27">
        <v>10199</v>
      </c>
      <c r="C27">
        <v>6033</v>
      </c>
      <c r="D27" s="1">
        <v>23388</v>
      </c>
      <c r="F27" t="s">
        <v>40</v>
      </c>
      <c r="G27" t="s">
        <v>41</v>
      </c>
      <c r="H27" t="s">
        <v>42</v>
      </c>
      <c r="I27" t="s">
        <v>43</v>
      </c>
      <c r="J27" t="s">
        <v>87</v>
      </c>
      <c r="K27" s="1">
        <v>41827</v>
      </c>
      <c r="L27" s="1">
        <v>42558</v>
      </c>
      <c r="M27" s="1"/>
      <c r="N27" t="s">
        <v>135</v>
      </c>
      <c r="O27" t="s">
        <v>113</v>
      </c>
      <c r="P27" t="s">
        <v>57</v>
      </c>
      <c r="Q27" t="s">
        <v>58</v>
      </c>
      <c r="R27">
        <v>4</v>
      </c>
      <c r="S27" t="s">
        <v>49</v>
      </c>
      <c r="T27" t="s">
        <v>60</v>
      </c>
      <c r="U27">
        <v>3.5</v>
      </c>
      <c r="V27">
        <v>5</v>
      </c>
      <c r="W27">
        <v>7</v>
      </c>
      <c r="X27" s="1">
        <v>42644</v>
      </c>
      <c r="Y27">
        <v>0</v>
      </c>
      <c r="Z27">
        <v>2</v>
      </c>
    </row>
    <row r="28" spans="1:26" hidden="1" x14ac:dyDescent="0.35">
      <c r="A28" t="s">
        <v>136</v>
      </c>
      <c r="B28">
        <v>10081</v>
      </c>
      <c r="C28">
        <v>2468</v>
      </c>
      <c r="D28" s="1">
        <v>31871</v>
      </c>
      <c r="F28" t="s">
        <v>64</v>
      </c>
      <c r="G28" t="s">
        <v>54</v>
      </c>
      <c r="H28" t="s">
        <v>42</v>
      </c>
      <c r="I28" t="s">
        <v>43</v>
      </c>
      <c r="J28" t="s">
        <v>87</v>
      </c>
      <c r="K28" s="1">
        <v>42223</v>
      </c>
      <c r="N28" t="s">
        <v>45</v>
      </c>
      <c r="O28" t="s">
        <v>46</v>
      </c>
      <c r="P28" t="s">
        <v>138</v>
      </c>
      <c r="Q28" t="s">
        <v>139</v>
      </c>
      <c r="R28">
        <v>3</v>
      </c>
      <c r="S28" t="s">
        <v>89</v>
      </c>
      <c r="T28" t="s">
        <v>60</v>
      </c>
      <c r="U28">
        <v>5</v>
      </c>
      <c r="V28">
        <v>4</v>
      </c>
      <c r="W28">
        <v>3</v>
      </c>
      <c r="X28" t="s">
        <v>94</v>
      </c>
      <c r="Y28">
        <v>0</v>
      </c>
      <c r="Z28">
        <v>4</v>
      </c>
    </row>
    <row r="29" spans="1:26" hidden="1" x14ac:dyDescent="0.35">
      <c r="A29" t="s">
        <v>140</v>
      </c>
      <c r="B29">
        <v>10175</v>
      </c>
      <c r="C29">
        <v>1901</v>
      </c>
      <c r="D29" s="1">
        <v>25844</v>
      </c>
      <c r="F29" t="s">
        <v>40</v>
      </c>
      <c r="G29" t="s">
        <v>41</v>
      </c>
      <c r="H29" t="s">
        <v>42</v>
      </c>
      <c r="I29" t="s">
        <v>43</v>
      </c>
      <c r="J29" t="s">
        <v>123</v>
      </c>
      <c r="K29" s="1">
        <v>41493</v>
      </c>
      <c r="L29" s="1">
        <v>41828</v>
      </c>
      <c r="M29" s="1"/>
      <c r="N29" t="s">
        <v>142</v>
      </c>
      <c r="O29" t="s">
        <v>56</v>
      </c>
      <c r="P29" t="s">
        <v>47</v>
      </c>
      <c r="Q29" t="s">
        <v>143</v>
      </c>
      <c r="R29">
        <v>2</v>
      </c>
      <c r="S29" t="s">
        <v>59</v>
      </c>
      <c r="T29" t="s">
        <v>60</v>
      </c>
      <c r="U29">
        <v>3.39</v>
      </c>
      <c r="V29">
        <v>3</v>
      </c>
      <c r="W29">
        <v>0</v>
      </c>
      <c r="X29" t="s">
        <v>144</v>
      </c>
      <c r="Y29">
        <v>0</v>
      </c>
      <c r="Z29">
        <v>14</v>
      </c>
    </row>
    <row r="30" spans="1:26" hidden="1" x14ac:dyDescent="0.35">
      <c r="A30" t="s">
        <v>145</v>
      </c>
      <c r="B30">
        <v>10177</v>
      </c>
      <c r="C30">
        <v>1701</v>
      </c>
      <c r="D30" s="1">
        <v>33150</v>
      </c>
      <c r="F30" t="s">
        <v>64</v>
      </c>
      <c r="G30" t="s">
        <v>54</v>
      </c>
      <c r="H30" t="s">
        <v>42</v>
      </c>
      <c r="I30" t="s">
        <v>43</v>
      </c>
      <c r="J30" t="s">
        <v>44</v>
      </c>
      <c r="K30" s="1">
        <v>40943</v>
      </c>
      <c r="L30" s="1">
        <v>41829</v>
      </c>
      <c r="M30" s="1"/>
      <c r="N30" t="s">
        <v>97</v>
      </c>
      <c r="O30" t="s">
        <v>56</v>
      </c>
      <c r="P30" t="s">
        <v>47</v>
      </c>
      <c r="Q30" t="s">
        <v>98</v>
      </c>
      <c r="R30">
        <v>14</v>
      </c>
      <c r="S30" t="s">
        <v>74</v>
      </c>
      <c r="T30" t="s">
        <v>60</v>
      </c>
      <c r="U30">
        <v>3.35</v>
      </c>
      <c r="V30">
        <v>4</v>
      </c>
      <c r="W30">
        <v>0</v>
      </c>
      <c r="X30" s="1">
        <v>41367</v>
      </c>
      <c r="Y30">
        <v>0</v>
      </c>
      <c r="Z30">
        <v>6</v>
      </c>
    </row>
    <row r="31" spans="1:26" hidden="1" x14ac:dyDescent="0.35">
      <c r="A31" t="s">
        <v>146</v>
      </c>
      <c r="B31">
        <v>10238</v>
      </c>
      <c r="C31">
        <v>1450</v>
      </c>
      <c r="D31" s="1">
        <v>32055</v>
      </c>
      <c r="F31" t="s">
        <v>64</v>
      </c>
      <c r="G31" t="s">
        <v>54</v>
      </c>
      <c r="H31" t="s">
        <v>42</v>
      </c>
      <c r="I31" t="s">
        <v>43</v>
      </c>
      <c r="J31" t="s">
        <v>87</v>
      </c>
      <c r="K31" s="1">
        <v>39542</v>
      </c>
      <c r="N31" t="s">
        <v>45</v>
      </c>
      <c r="O31" t="s">
        <v>46</v>
      </c>
      <c r="P31" t="s">
        <v>138</v>
      </c>
      <c r="Q31" t="s">
        <v>139</v>
      </c>
      <c r="R31">
        <v>1</v>
      </c>
      <c r="S31" t="s">
        <v>89</v>
      </c>
      <c r="T31" t="s">
        <v>60</v>
      </c>
      <c r="U31">
        <v>4.5</v>
      </c>
      <c r="V31">
        <v>2</v>
      </c>
      <c r="W31">
        <v>6</v>
      </c>
      <c r="X31" t="s">
        <v>148</v>
      </c>
      <c r="Y31">
        <v>0</v>
      </c>
      <c r="Z31">
        <v>14</v>
      </c>
    </row>
    <row r="32" spans="1:26" hidden="1" x14ac:dyDescent="0.35">
      <c r="A32" t="s">
        <v>149</v>
      </c>
      <c r="B32">
        <v>10184</v>
      </c>
      <c r="C32">
        <v>1013</v>
      </c>
      <c r="D32" s="1">
        <v>28039</v>
      </c>
      <c r="F32" t="s">
        <v>40</v>
      </c>
      <c r="G32" t="s">
        <v>41</v>
      </c>
      <c r="H32" t="s">
        <v>42</v>
      </c>
      <c r="I32" t="s">
        <v>43</v>
      </c>
      <c r="J32" t="s">
        <v>44</v>
      </c>
      <c r="K32" s="1">
        <v>40637</v>
      </c>
      <c r="N32" t="s">
        <v>45</v>
      </c>
      <c r="O32" t="s">
        <v>46</v>
      </c>
      <c r="P32" t="s">
        <v>47</v>
      </c>
      <c r="Q32" t="s">
        <v>73</v>
      </c>
      <c r="S32" t="s">
        <v>74</v>
      </c>
      <c r="T32" t="s">
        <v>60</v>
      </c>
      <c r="U32">
        <v>3.19</v>
      </c>
      <c r="V32">
        <v>3</v>
      </c>
      <c r="W32">
        <v>0</v>
      </c>
      <c r="X32" s="1">
        <v>43467</v>
      </c>
      <c r="Y32">
        <v>0</v>
      </c>
      <c r="Z32">
        <v>9</v>
      </c>
    </row>
    <row r="33" spans="1:26" hidden="1" x14ac:dyDescent="0.35">
      <c r="A33" t="s">
        <v>150</v>
      </c>
      <c r="B33">
        <v>10203</v>
      </c>
      <c r="C33">
        <v>2043</v>
      </c>
      <c r="D33" s="1">
        <v>24752</v>
      </c>
      <c r="F33" t="s">
        <v>64</v>
      </c>
      <c r="G33" t="s">
        <v>151</v>
      </c>
      <c r="H33" t="s">
        <v>42</v>
      </c>
      <c r="I33" t="s">
        <v>43</v>
      </c>
      <c r="J33" t="s">
        <v>87</v>
      </c>
      <c r="K33" s="1">
        <v>41589</v>
      </c>
      <c r="N33" t="s">
        <v>45</v>
      </c>
      <c r="O33" t="s">
        <v>46</v>
      </c>
      <c r="P33" t="s">
        <v>47</v>
      </c>
      <c r="Q33" t="s">
        <v>66</v>
      </c>
      <c r="R33">
        <v>20</v>
      </c>
      <c r="S33" t="s">
        <v>89</v>
      </c>
      <c r="T33" t="s">
        <v>60</v>
      </c>
      <c r="U33">
        <v>3.5</v>
      </c>
      <c r="V33">
        <v>5</v>
      </c>
      <c r="W33">
        <v>0</v>
      </c>
      <c r="X33" t="s">
        <v>152</v>
      </c>
      <c r="Y33">
        <v>0</v>
      </c>
      <c r="Z33">
        <v>17</v>
      </c>
    </row>
    <row r="34" spans="1:26" hidden="1" x14ac:dyDescent="0.35">
      <c r="A34" t="s">
        <v>153</v>
      </c>
      <c r="B34">
        <v>10188</v>
      </c>
      <c r="C34">
        <v>21851</v>
      </c>
      <c r="D34" s="1">
        <v>23382</v>
      </c>
      <c r="F34" t="s">
        <v>64</v>
      </c>
      <c r="G34" t="s">
        <v>54</v>
      </c>
      <c r="H34" t="s">
        <v>117</v>
      </c>
      <c r="I34" t="s">
        <v>43</v>
      </c>
      <c r="J34" t="s">
        <v>87</v>
      </c>
      <c r="K34" s="1">
        <v>40637</v>
      </c>
      <c r="L34" s="1">
        <v>41678</v>
      </c>
      <c r="M34" s="1"/>
      <c r="N34" t="s">
        <v>97</v>
      </c>
      <c r="O34" t="s">
        <v>56</v>
      </c>
      <c r="P34" t="s">
        <v>156</v>
      </c>
      <c r="Q34" t="s">
        <v>157</v>
      </c>
      <c r="R34">
        <v>17</v>
      </c>
      <c r="S34" t="s">
        <v>74</v>
      </c>
      <c r="T34" t="s">
        <v>60</v>
      </c>
      <c r="U34">
        <v>3.14</v>
      </c>
      <c r="V34">
        <v>5</v>
      </c>
      <c r="W34">
        <v>0</v>
      </c>
      <c r="X34" s="1">
        <v>41549</v>
      </c>
      <c r="Y34">
        <v>1</v>
      </c>
      <c r="Z34">
        <v>19</v>
      </c>
    </row>
    <row r="35" spans="1:26" hidden="1" x14ac:dyDescent="0.35">
      <c r="A35" t="s">
        <v>158</v>
      </c>
      <c r="B35">
        <v>10107</v>
      </c>
      <c r="C35">
        <v>2148</v>
      </c>
      <c r="D35" s="1">
        <v>29254</v>
      </c>
      <c r="F35" t="s">
        <v>64</v>
      </c>
      <c r="G35" t="s">
        <v>41</v>
      </c>
      <c r="H35" t="s">
        <v>42</v>
      </c>
      <c r="I35" t="s">
        <v>43</v>
      </c>
      <c r="J35" t="s">
        <v>87</v>
      </c>
      <c r="K35" s="1">
        <v>41032</v>
      </c>
      <c r="N35" t="s">
        <v>45</v>
      </c>
      <c r="O35" t="s">
        <v>46</v>
      </c>
      <c r="P35" t="s">
        <v>47</v>
      </c>
      <c r="Q35" t="s">
        <v>76</v>
      </c>
      <c r="R35">
        <v>11</v>
      </c>
      <c r="S35" t="s">
        <v>84</v>
      </c>
      <c r="T35" t="s">
        <v>60</v>
      </c>
      <c r="U35">
        <v>4.51</v>
      </c>
      <c r="V35">
        <v>4</v>
      </c>
      <c r="W35">
        <v>0</v>
      </c>
      <c r="X35" t="s">
        <v>159</v>
      </c>
      <c r="Y35">
        <v>0</v>
      </c>
      <c r="Z35">
        <v>3</v>
      </c>
    </row>
    <row r="36" spans="1:26" hidden="1" x14ac:dyDescent="0.35">
      <c r="A36" t="s">
        <v>160</v>
      </c>
      <c r="B36">
        <v>10181</v>
      </c>
      <c r="C36">
        <v>1890</v>
      </c>
      <c r="D36" s="1">
        <v>28160</v>
      </c>
      <c r="F36" t="s">
        <v>40</v>
      </c>
      <c r="G36" t="s">
        <v>54</v>
      </c>
      <c r="H36" t="s">
        <v>42</v>
      </c>
      <c r="I36" t="s">
        <v>43</v>
      </c>
      <c r="J36" t="s">
        <v>44</v>
      </c>
      <c r="K36" s="1">
        <v>40637</v>
      </c>
      <c r="N36" t="s">
        <v>45</v>
      </c>
      <c r="O36" t="s">
        <v>46</v>
      </c>
      <c r="P36" t="s">
        <v>47</v>
      </c>
      <c r="Q36" t="s">
        <v>83</v>
      </c>
      <c r="R36">
        <v>19</v>
      </c>
      <c r="S36" t="s">
        <v>59</v>
      </c>
      <c r="T36" t="s">
        <v>60</v>
      </c>
      <c r="U36">
        <v>3.25</v>
      </c>
      <c r="V36">
        <v>5</v>
      </c>
      <c r="W36">
        <v>0</v>
      </c>
      <c r="X36" t="s">
        <v>115</v>
      </c>
      <c r="Y36">
        <v>0</v>
      </c>
      <c r="Z36">
        <v>15</v>
      </c>
    </row>
    <row r="37" spans="1:26" hidden="1" x14ac:dyDescent="0.35">
      <c r="A37" t="s">
        <v>161</v>
      </c>
      <c r="B37">
        <v>10150</v>
      </c>
      <c r="C37">
        <v>2184</v>
      </c>
      <c r="D37" s="1">
        <v>31083</v>
      </c>
      <c r="F37" t="s">
        <v>40</v>
      </c>
      <c r="G37" t="s">
        <v>41</v>
      </c>
      <c r="H37" t="s">
        <v>42</v>
      </c>
      <c r="I37" t="s">
        <v>43</v>
      </c>
      <c r="J37" t="s">
        <v>44</v>
      </c>
      <c r="K37" s="1">
        <v>40638</v>
      </c>
      <c r="N37" t="s">
        <v>45</v>
      </c>
      <c r="O37" t="s">
        <v>46</v>
      </c>
      <c r="P37" t="s">
        <v>79</v>
      </c>
      <c r="Q37" t="s">
        <v>163</v>
      </c>
      <c r="R37">
        <v>5</v>
      </c>
      <c r="S37" t="s">
        <v>74</v>
      </c>
      <c r="T37" t="s">
        <v>60</v>
      </c>
      <c r="U37">
        <v>3.84</v>
      </c>
      <c r="V37">
        <v>3</v>
      </c>
      <c r="W37">
        <v>5</v>
      </c>
      <c r="X37" t="s">
        <v>152</v>
      </c>
      <c r="Y37">
        <v>0</v>
      </c>
      <c r="Z37">
        <v>4</v>
      </c>
    </row>
    <row r="38" spans="1:26" hidden="1" x14ac:dyDescent="0.35">
      <c r="A38" t="s">
        <v>164</v>
      </c>
      <c r="B38">
        <v>10001</v>
      </c>
      <c r="C38">
        <v>2169</v>
      </c>
      <c r="D38" s="1">
        <v>30567</v>
      </c>
      <c r="F38" t="s">
        <v>40</v>
      </c>
      <c r="G38" t="s">
        <v>41</v>
      </c>
      <c r="H38" t="s">
        <v>42</v>
      </c>
      <c r="I38" t="s">
        <v>43</v>
      </c>
      <c r="J38" t="s">
        <v>44</v>
      </c>
      <c r="K38" s="1">
        <v>42530</v>
      </c>
      <c r="N38" t="s">
        <v>45</v>
      </c>
      <c r="O38" t="s">
        <v>46</v>
      </c>
      <c r="P38" t="s">
        <v>47</v>
      </c>
      <c r="Q38" t="s">
        <v>143</v>
      </c>
      <c r="R38">
        <v>2</v>
      </c>
      <c r="S38" t="s">
        <v>59</v>
      </c>
      <c r="T38" t="s">
        <v>50</v>
      </c>
      <c r="U38">
        <v>5</v>
      </c>
      <c r="V38">
        <v>3</v>
      </c>
      <c r="W38">
        <v>0</v>
      </c>
      <c r="X38" t="s">
        <v>165</v>
      </c>
      <c r="Y38">
        <v>0</v>
      </c>
      <c r="Z38">
        <v>14</v>
      </c>
    </row>
    <row r="39" spans="1:26" hidden="1" x14ac:dyDescent="0.35">
      <c r="A39" t="s">
        <v>166</v>
      </c>
      <c r="B39">
        <v>10085</v>
      </c>
      <c r="C39">
        <v>2132</v>
      </c>
      <c r="D39" s="1">
        <v>31901</v>
      </c>
      <c r="F39" t="s">
        <v>64</v>
      </c>
      <c r="G39" t="s">
        <v>41</v>
      </c>
      <c r="H39" t="s">
        <v>42</v>
      </c>
      <c r="I39" t="s">
        <v>43</v>
      </c>
      <c r="J39" t="s">
        <v>44</v>
      </c>
      <c r="K39" s="1">
        <v>41589</v>
      </c>
      <c r="N39" t="s">
        <v>45</v>
      </c>
      <c r="O39" t="s">
        <v>46</v>
      </c>
      <c r="P39" t="s">
        <v>79</v>
      </c>
      <c r="Q39" t="s">
        <v>80</v>
      </c>
      <c r="R39">
        <v>10</v>
      </c>
      <c r="S39" t="s">
        <v>59</v>
      </c>
      <c r="T39" t="s">
        <v>60</v>
      </c>
      <c r="U39">
        <v>4.96</v>
      </c>
      <c r="V39">
        <v>4</v>
      </c>
      <c r="W39">
        <v>6</v>
      </c>
      <c r="X39" t="s">
        <v>167</v>
      </c>
      <c r="Y39">
        <v>0</v>
      </c>
      <c r="Z39">
        <v>3</v>
      </c>
    </row>
    <row r="40" spans="1:26" hidden="1" x14ac:dyDescent="0.35">
      <c r="A40" t="s">
        <v>168</v>
      </c>
      <c r="B40">
        <v>10115</v>
      </c>
      <c r="C40">
        <v>1701</v>
      </c>
      <c r="D40" s="1">
        <v>30349</v>
      </c>
      <c r="F40" t="s">
        <v>40</v>
      </c>
      <c r="G40" t="s">
        <v>41</v>
      </c>
      <c r="H40" t="s">
        <v>42</v>
      </c>
      <c r="I40" t="s">
        <v>43</v>
      </c>
      <c r="J40" t="s">
        <v>87</v>
      </c>
      <c r="K40" s="1">
        <v>41978</v>
      </c>
      <c r="N40" t="s">
        <v>45</v>
      </c>
      <c r="O40" t="s">
        <v>46</v>
      </c>
      <c r="P40" t="s">
        <v>47</v>
      </c>
      <c r="Q40" t="s">
        <v>107</v>
      </c>
      <c r="R40">
        <v>18</v>
      </c>
      <c r="S40" t="s">
        <v>49</v>
      </c>
      <c r="T40" t="s">
        <v>60</v>
      </c>
      <c r="U40">
        <v>4.43</v>
      </c>
      <c r="V40">
        <v>3</v>
      </c>
      <c r="W40">
        <v>0</v>
      </c>
      <c r="X40" s="1">
        <v>43467</v>
      </c>
      <c r="Y40">
        <v>0</v>
      </c>
      <c r="Z40">
        <v>14</v>
      </c>
    </row>
    <row r="41" spans="1:26" hidden="1" x14ac:dyDescent="0.35">
      <c r="A41" t="s">
        <v>169</v>
      </c>
      <c r="B41">
        <v>10082</v>
      </c>
      <c r="C41">
        <v>1886</v>
      </c>
      <c r="D41" s="1">
        <v>31569</v>
      </c>
      <c r="F41" t="s">
        <v>64</v>
      </c>
      <c r="G41" t="s">
        <v>41</v>
      </c>
      <c r="H41" t="s">
        <v>42</v>
      </c>
      <c r="I41" t="s">
        <v>43</v>
      </c>
      <c r="J41" t="s">
        <v>87</v>
      </c>
      <c r="K41" s="1">
        <v>42530</v>
      </c>
      <c r="N41" t="s">
        <v>45</v>
      </c>
      <c r="O41" t="s">
        <v>46</v>
      </c>
      <c r="P41" t="s">
        <v>57</v>
      </c>
      <c r="Q41" t="s">
        <v>58</v>
      </c>
      <c r="R41">
        <v>4</v>
      </c>
      <c r="S41" t="s">
        <v>49</v>
      </c>
      <c r="T41" t="s">
        <v>60</v>
      </c>
      <c r="U41">
        <v>5</v>
      </c>
      <c r="V41">
        <v>5</v>
      </c>
      <c r="W41">
        <v>6</v>
      </c>
      <c r="X41" t="s">
        <v>94</v>
      </c>
      <c r="Y41">
        <v>0</v>
      </c>
      <c r="Z41">
        <v>7</v>
      </c>
    </row>
    <row r="42" spans="1:26" hidden="1" x14ac:dyDescent="0.35">
      <c r="A42" t="s">
        <v>170</v>
      </c>
      <c r="B42">
        <v>10040</v>
      </c>
      <c r="C42">
        <v>5664</v>
      </c>
      <c r="D42" s="1">
        <v>33031</v>
      </c>
      <c r="F42" t="s">
        <v>64</v>
      </c>
      <c r="G42" t="s">
        <v>41</v>
      </c>
      <c r="H42" t="s">
        <v>42</v>
      </c>
      <c r="I42" t="s">
        <v>43</v>
      </c>
      <c r="J42" t="s">
        <v>44</v>
      </c>
      <c r="K42" s="1">
        <v>41978</v>
      </c>
      <c r="N42" t="s">
        <v>45</v>
      </c>
      <c r="O42" t="s">
        <v>46</v>
      </c>
      <c r="P42" t="s">
        <v>156</v>
      </c>
      <c r="Q42" t="s">
        <v>157</v>
      </c>
      <c r="R42">
        <v>17</v>
      </c>
      <c r="S42" t="s">
        <v>59</v>
      </c>
      <c r="T42" t="s">
        <v>60</v>
      </c>
      <c r="U42">
        <v>5</v>
      </c>
      <c r="V42">
        <v>5</v>
      </c>
      <c r="W42">
        <v>0</v>
      </c>
      <c r="X42" t="s">
        <v>152</v>
      </c>
      <c r="Y42">
        <v>0</v>
      </c>
      <c r="Z42">
        <v>7</v>
      </c>
    </row>
    <row r="43" spans="1:26" hidden="1" x14ac:dyDescent="0.35">
      <c r="A43" t="s">
        <v>172</v>
      </c>
      <c r="B43">
        <v>10067</v>
      </c>
      <c r="C43">
        <v>2763</v>
      </c>
      <c r="D43" s="1">
        <v>18660</v>
      </c>
      <c r="F43" t="s">
        <v>64</v>
      </c>
      <c r="G43" t="s">
        <v>41</v>
      </c>
      <c r="H43" t="s">
        <v>42</v>
      </c>
      <c r="I43" t="s">
        <v>43</v>
      </c>
      <c r="J43" t="s">
        <v>44</v>
      </c>
      <c r="K43" s="1">
        <v>41978</v>
      </c>
      <c r="N43" t="s">
        <v>45</v>
      </c>
      <c r="O43" t="s">
        <v>46</v>
      </c>
      <c r="P43" t="s">
        <v>47</v>
      </c>
      <c r="Q43" t="s">
        <v>48</v>
      </c>
      <c r="R43">
        <v>22</v>
      </c>
      <c r="S43" t="s">
        <v>74</v>
      </c>
      <c r="T43" t="s">
        <v>60</v>
      </c>
      <c r="U43">
        <v>5</v>
      </c>
      <c r="V43">
        <v>4</v>
      </c>
      <c r="W43">
        <v>0</v>
      </c>
      <c r="X43" s="1">
        <v>43801</v>
      </c>
      <c r="Y43">
        <v>0</v>
      </c>
      <c r="Z43">
        <v>11</v>
      </c>
    </row>
    <row r="44" spans="1:26" hidden="1" x14ac:dyDescent="0.35">
      <c r="A44" t="s">
        <v>173</v>
      </c>
      <c r="B44">
        <v>10108</v>
      </c>
      <c r="C44">
        <v>2045</v>
      </c>
      <c r="D44" s="1">
        <v>26544</v>
      </c>
      <c r="F44" t="s">
        <v>40</v>
      </c>
      <c r="G44" t="s">
        <v>54</v>
      </c>
      <c r="H44" t="s">
        <v>42</v>
      </c>
      <c r="I44" t="s">
        <v>43</v>
      </c>
      <c r="J44" t="s">
        <v>44</v>
      </c>
      <c r="K44" s="1">
        <v>42530</v>
      </c>
      <c r="N44" t="s">
        <v>45</v>
      </c>
      <c r="O44" t="s">
        <v>46</v>
      </c>
      <c r="P44" t="s">
        <v>57</v>
      </c>
      <c r="Q44" t="s">
        <v>163</v>
      </c>
      <c r="R44">
        <v>5</v>
      </c>
      <c r="S44" t="s">
        <v>59</v>
      </c>
      <c r="T44" t="s">
        <v>60</v>
      </c>
      <c r="U44">
        <v>4.5</v>
      </c>
      <c r="V44">
        <v>5</v>
      </c>
      <c r="W44">
        <v>7</v>
      </c>
      <c r="X44" t="s">
        <v>148</v>
      </c>
      <c r="Y44">
        <v>0</v>
      </c>
      <c r="Z44">
        <v>8</v>
      </c>
    </row>
    <row r="45" spans="1:26" hidden="1" x14ac:dyDescent="0.35">
      <c r="A45" t="s">
        <v>175</v>
      </c>
      <c r="B45">
        <v>10210</v>
      </c>
      <c r="C45">
        <v>2170</v>
      </c>
      <c r="D45" s="1">
        <v>29191</v>
      </c>
      <c r="F45" t="s">
        <v>64</v>
      </c>
      <c r="G45" t="s">
        <v>41</v>
      </c>
      <c r="H45" t="s">
        <v>42</v>
      </c>
      <c r="I45" t="s">
        <v>43</v>
      </c>
      <c r="J45" t="s">
        <v>44</v>
      </c>
      <c r="K45" s="1">
        <v>41978</v>
      </c>
      <c r="N45" t="s">
        <v>45</v>
      </c>
      <c r="O45" t="s">
        <v>46</v>
      </c>
      <c r="P45" t="s">
        <v>47</v>
      </c>
      <c r="Q45" t="s">
        <v>69</v>
      </c>
      <c r="R45">
        <v>16</v>
      </c>
      <c r="S45" t="s">
        <v>59</v>
      </c>
      <c r="T45" t="s">
        <v>60</v>
      </c>
      <c r="U45">
        <v>3.3</v>
      </c>
      <c r="V45">
        <v>4</v>
      </c>
      <c r="W45">
        <v>0</v>
      </c>
      <c r="X45" t="s">
        <v>176</v>
      </c>
      <c r="Y45">
        <v>0</v>
      </c>
      <c r="Z45">
        <v>11</v>
      </c>
    </row>
    <row r="46" spans="1:26" hidden="1" x14ac:dyDescent="0.35">
      <c r="A46" t="s">
        <v>177</v>
      </c>
      <c r="B46">
        <v>10154</v>
      </c>
      <c r="C46">
        <v>1845</v>
      </c>
      <c r="D46" s="1">
        <v>30653</v>
      </c>
      <c r="F46" t="s">
        <v>40</v>
      </c>
      <c r="G46" t="s">
        <v>41</v>
      </c>
      <c r="H46" t="s">
        <v>42</v>
      </c>
      <c r="I46" t="s">
        <v>43</v>
      </c>
      <c r="J46" t="s">
        <v>44</v>
      </c>
      <c r="K46" s="1">
        <v>41493</v>
      </c>
      <c r="N46" t="s">
        <v>45</v>
      </c>
      <c r="O46" t="s">
        <v>46</v>
      </c>
      <c r="P46" t="s">
        <v>47</v>
      </c>
      <c r="Q46" t="s">
        <v>73</v>
      </c>
      <c r="S46" t="s">
        <v>49</v>
      </c>
      <c r="T46" t="s">
        <v>60</v>
      </c>
      <c r="U46">
        <v>3.8</v>
      </c>
      <c r="V46">
        <v>5</v>
      </c>
      <c r="W46">
        <v>0</v>
      </c>
      <c r="X46" t="s">
        <v>115</v>
      </c>
      <c r="Y46">
        <v>0</v>
      </c>
      <c r="Z46">
        <v>4</v>
      </c>
    </row>
    <row r="47" spans="1:26" hidden="1" x14ac:dyDescent="0.35">
      <c r="A47" t="s">
        <v>178</v>
      </c>
      <c r="B47">
        <v>10200</v>
      </c>
      <c r="C47">
        <v>78207</v>
      </c>
      <c r="D47" s="1">
        <v>25878</v>
      </c>
      <c r="F47" t="s">
        <v>40</v>
      </c>
      <c r="G47" t="s">
        <v>41</v>
      </c>
      <c r="H47" t="s">
        <v>117</v>
      </c>
      <c r="I47" t="s">
        <v>43</v>
      </c>
      <c r="J47" t="s">
        <v>87</v>
      </c>
      <c r="K47" s="1">
        <v>41032</v>
      </c>
      <c r="N47" t="s">
        <v>45</v>
      </c>
      <c r="O47" t="s">
        <v>46</v>
      </c>
      <c r="P47" t="s">
        <v>156</v>
      </c>
      <c r="Q47" t="s">
        <v>179</v>
      </c>
      <c r="R47">
        <v>21</v>
      </c>
      <c r="S47" t="s">
        <v>84</v>
      </c>
      <c r="T47" t="s">
        <v>60</v>
      </c>
      <c r="U47">
        <v>3</v>
      </c>
      <c r="V47">
        <v>5</v>
      </c>
      <c r="W47">
        <v>0</v>
      </c>
      <c r="X47" t="s">
        <v>180</v>
      </c>
      <c r="Y47">
        <v>0</v>
      </c>
      <c r="Z47">
        <v>17</v>
      </c>
    </row>
    <row r="48" spans="1:26" hidden="1" x14ac:dyDescent="0.35">
      <c r="A48" t="s">
        <v>181</v>
      </c>
      <c r="B48">
        <v>10240</v>
      </c>
      <c r="C48">
        <v>1775</v>
      </c>
      <c r="D48" s="1">
        <v>30627</v>
      </c>
      <c r="F48" t="s">
        <v>64</v>
      </c>
      <c r="G48" t="s">
        <v>41</v>
      </c>
      <c r="H48" t="s">
        <v>42</v>
      </c>
      <c r="I48" t="s">
        <v>43</v>
      </c>
      <c r="J48" t="s">
        <v>44</v>
      </c>
      <c r="K48" s="1">
        <v>40612</v>
      </c>
      <c r="L48" s="1">
        <v>42125</v>
      </c>
      <c r="M48" s="1"/>
      <c r="N48" t="s">
        <v>182</v>
      </c>
      <c r="O48" t="s">
        <v>56</v>
      </c>
      <c r="P48" t="s">
        <v>47</v>
      </c>
      <c r="Q48" t="s">
        <v>76</v>
      </c>
      <c r="R48">
        <v>11</v>
      </c>
      <c r="S48" t="s">
        <v>59</v>
      </c>
      <c r="T48" t="s">
        <v>60</v>
      </c>
      <c r="U48">
        <v>4.3</v>
      </c>
      <c r="V48">
        <v>4</v>
      </c>
      <c r="W48">
        <v>0</v>
      </c>
      <c r="X48" s="1">
        <v>42280</v>
      </c>
      <c r="Y48">
        <v>0</v>
      </c>
      <c r="Z48">
        <v>3</v>
      </c>
    </row>
    <row r="49" spans="1:26" hidden="1" x14ac:dyDescent="0.35">
      <c r="A49" t="s">
        <v>183</v>
      </c>
      <c r="B49">
        <v>10168</v>
      </c>
      <c r="C49">
        <v>2044</v>
      </c>
      <c r="D49" s="1">
        <v>32455</v>
      </c>
      <c r="F49" t="s">
        <v>64</v>
      </c>
      <c r="G49" t="s">
        <v>41</v>
      </c>
      <c r="H49" t="s">
        <v>184</v>
      </c>
      <c r="I49" t="s">
        <v>43</v>
      </c>
      <c r="J49" t="s">
        <v>87</v>
      </c>
      <c r="K49" s="1">
        <v>40612</v>
      </c>
      <c r="N49" t="s">
        <v>45</v>
      </c>
      <c r="O49" t="s">
        <v>46</v>
      </c>
      <c r="P49" t="s">
        <v>47</v>
      </c>
      <c r="Q49" t="s">
        <v>83</v>
      </c>
      <c r="R49">
        <v>19</v>
      </c>
      <c r="S49" t="s">
        <v>59</v>
      </c>
      <c r="T49" t="s">
        <v>60</v>
      </c>
      <c r="U49">
        <v>3.58</v>
      </c>
      <c r="V49">
        <v>5</v>
      </c>
      <c r="W49">
        <v>0</v>
      </c>
      <c r="X49" t="s">
        <v>167</v>
      </c>
      <c r="Y49">
        <v>0</v>
      </c>
      <c r="Z49">
        <v>3</v>
      </c>
    </row>
    <row r="50" spans="1:26" hidden="1" x14ac:dyDescent="0.35">
      <c r="A50" t="s">
        <v>185</v>
      </c>
      <c r="B50">
        <v>10220</v>
      </c>
      <c r="C50">
        <v>2170</v>
      </c>
      <c r="D50" s="1">
        <v>31176</v>
      </c>
      <c r="F50" t="s">
        <v>40</v>
      </c>
      <c r="G50" t="s">
        <v>41</v>
      </c>
      <c r="H50" t="s">
        <v>42</v>
      </c>
      <c r="I50" t="s">
        <v>43</v>
      </c>
      <c r="J50" t="s">
        <v>44</v>
      </c>
      <c r="K50" s="1">
        <v>41038</v>
      </c>
      <c r="N50" t="s">
        <v>45</v>
      </c>
      <c r="O50" t="s">
        <v>46</v>
      </c>
      <c r="P50" t="s">
        <v>57</v>
      </c>
      <c r="Q50" t="s">
        <v>186</v>
      </c>
      <c r="R50">
        <v>6</v>
      </c>
      <c r="S50" t="s">
        <v>59</v>
      </c>
      <c r="T50" t="s">
        <v>60</v>
      </c>
      <c r="U50">
        <v>4.7</v>
      </c>
      <c r="V50">
        <v>3</v>
      </c>
      <c r="W50">
        <v>6</v>
      </c>
      <c r="X50" t="s">
        <v>127</v>
      </c>
      <c r="Y50">
        <v>0</v>
      </c>
      <c r="Z50">
        <v>2</v>
      </c>
    </row>
    <row r="51" spans="1:26" hidden="1" x14ac:dyDescent="0.35">
      <c r="A51" t="s">
        <v>187</v>
      </c>
      <c r="B51">
        <v>10275</v>
      </c>
      <c r="C51">
        <v>1752</v>
      </c>
      <c r="D51" s="1">
        <v>29716</v>
      </c>
      <c r="F51" t="s">
        <v>64</v>
      </c>
      <c r="G51" t="s">
        <v>54</v>
      </c>
      <c r="H51" t="s">
        <v>42</v>
      </c>
      <c r="I51" t="s">
        <v>43</v>
      </c>
      <c r="J51" t="s">
        <v>44</v>
      </c>
      <c r="K51" s="1">
        <v>40612</v>
      </c>
      <c r="L51" s="1">
        <v>41456</v>
      </c>
      <c r="M51" s="1"/>
      <c r="N51" t="s">
        <v>101</v>
      </c>
      <c r="O51" t="s">
        <v>56</v>
      </c>
      <c r="P51" t="s">
        <v>47</v>
      </c>
      <c r="Q51" t="s">
        <v>88</v>
      </c>
      <c r="R51">
        <v>12</v>
      </c>
      <c r="S51" t="s">
        <v>74</v>
      </c>
      <c r="T51" t="s">
        <v>60</v>
      </c>
      <c r="U51">
        <v>4.2</v>
      </c>
      <c r="V51">
        <v>5</v>
      </c>
      <c r="W51">
        <v>0</v>
      </c>
      <c r="X51" s="1">
        <v>40973</v>
      </c>
      <c r="Y51">
        <v>0</v>
      </c>
      <c r="Z51">
        <v>9</v>
      </c>
    </row>
    <row r="52" spans="1:26" hidden="1" x14ac:dyDescent="0.35">
      <c r="A52" t="s">
        <v>188</v>
      </c>
      <c r="B52">
        <v>10269</v>
      </c>
      <c r="C52">
        <v>2169</v>
      </c>
      <c r="D52" s="1">
        <v>28621</v>
      </c>
      <c r="F52" t="s">
        <v>40</v>
      </c>
      <c r="G52" t="s">
        <v>54</v>
      </c>
      <c r="H52" t="s">
        <v>42</v>
      </c>
      <c r="I52" t="s">
        <v>43</v>
      </c>
      <c r="J52" t="s">
        <v>44</v>
      </c>
      <c r="K52" s="1">
        <v>40854</v>
      </c>
      <c r="L52" s="1">
        <v>42125</v>
      </c>
      <c r="M52" s="1"/>
      <c r="N52" t="s">
        <v>55</v>
      </c>
      <c r="O52" t="s">
        <v>56</v>
      </c>
      <c r="P52" t="s">
        <v>47</v>
      </c>
      <c r="Q52" t="s">
        <v>98</v>
      </c>
      <c r="R52">
        <v>14</v>
      </c>
      <c r="S52" t="s">
        <v>59</v>
      </c>
      <c r="T52" t="s">
        <v>60</v>
      </c>
      <c r="U52">
        <v>4.2</v>
      </c>
      <c r="V52">
        <v>4</v>
      </c>
      <c r="W52">
        <v>0</v>
      </c>
      <c r="X52" s="1">
        <v>40638</v>
      </c>
      <c r="Y52">
        <v>0</v>
      </c>
      <c r="Z52">
        <v>6</v>
      </c>
    </row>
    <row r="53" spans="1:26" hidden="1" x14ac:dyDescent="0.35">
      <c r="A53" t="s">
        <v>189</v>
      </c>
      <c r="B53">
        <v>10029</v>
      </c>
      <c r="C53">
        <v>2134</v>
      </c>
      <c r="D53" s="1">
        <v>29353</v>
      </c>
      <c r="F53" t="s">
        <v>40</v>
      </c>
      <c r="G53" t="s">
        <v>54</v>
      </c>
      <c r="H53" t="s">
        <v>42</v>
      </c>
      <c r="I53" t="s">
        <v>43</v>
      </c>
      <c r="J53" t="s">
        <v>44</v>
      </c>
      <c r="K53" s="1">
        <v>42528</v>
      </c>
      <c r="N53" t="s">
        <v>45</v>
      </c>
      <c r="O53" t="s">
        <v>46</v>
      </c>
      <c r="P53" t="s">
        <v>47</v>
      </c>
      <c r="Q53" t="s">
        <v>88</v>
      </c>
      <c r="R53">
        <v>12</v>
      </c>
      <c r="S53" t="s">
        <v>84</v>
      </c>
      <c r="T53" t="s">
        <v>50</v>
      </c>
      <c r="U53">
        <v>4.0999999999999996</v>
      </c>
      <c r="V53">
        <v>4</v>
      </c>
      <c r="W53">
        <v>0</v>
      </c>
      <c r="X53" t="s">
        <v>190</v>
      </c>
      <c r="Y53">
        <v>0</v>
      </c>
      <c r="Z53">
        <v>5</v>
      </c>
    </row>
    <row r="54" spans="1:26" hidden="1" x14ac:dyDescent="0.35">
      <c r="A54" t="s">
        <v>191</v>
      </c>
      <c r="B54">
        <v>10261</v>
      </c>
      <c r="C54">
        <v>2452</v>
      </c>
      <c r="D54" s="1">
        <v>28346</v>
      </c>
      <c r="F54" t="s">
        <v>40</v>
      </c>
      <c r="G54" t="s">
        <v>41</v>
      </c>
      <c r="H54" t="s">
        <v>42</v>
      </c>
      <c r="I54" t="s">
        <v>43</v>
      </c>
      <c r="J54" t="s">
        <v>44</v>
      </c>
      <c r="K54" s="1">
        <v>41493</v>
      </c>
      <c r="N54" t="s">
        <v>45</v>
      </c>
      <c r="O54" t="s">
        <v>46</v>
      </c>
      <c r="P54" t="s">
        <v>47</v>
      </c>
      <c r="Q54" t="s">
        <v>98</v>
      </c>
      <c r="R54">
        <v>14</v>
      </c>
      <c r="S54" t="s">
        <v>84</v>
      </c>
      <c r="T54" t="s">
        <v>60</v>
      </c>
      <c r="U54">
        <v>4.4000000000000004</v>
      </c>
      <c r="V54">
        <v>5</v>
      </c>
      <c r="W54">
        <v>0</v>
      </c>
      <c r="X54" t="s">
        <v>115</v>
      </c>
      <c r="Y54">
        <v>0</v>
      </c>
      <c r="Z54">
        <v>3</v>
      </c>
    </row>
    <row r="55" spans="1:26" hidden="1" x14ac:dyDescent="0.35">
      <c r="A55" t="s">
        <v>192</v>
      </c>
      <c r="B55">
        <v>10292</v>
      </c>
      <c r="C55">
        <v>1880</v>
      </c>
      <c r="D55" s="1">
        <v>29197</v>
      </c>
      <c r="F55" t="s">
        <v>40</v>
      </c>
      <c r="G55" t="s">
        <v>41</v>
      </c>
      <c r="H55" t="s">
        <v>42</v>
      </c>
      <c r="I55" t="s">
        <v>43</v>
      </c>
      <c r="J55" t="s">
        <v>87</v>
      </c>
      <c r="K55" s="1">
        <v>40854</v>
      </c>
      <c r="L55" s="1">
        <v>42125</v>
      </c>
      <c r="M55" s="1"/>
      <c r="N55" t="s">
        <v>120</v>
      </c>
      <c r="O55" t="s">
        <v>113</v>
      </c>
      <c r="P55" t="s">
        <v>47</v>
      </c>
      <c r="Q55" t="s">
        <v>66</v>
      </c>
      <c r="R55">
        <v>20</v>
      </c>
      <c r="S55" t="s">
        <v>49</v>
      </c>
      <c r="T55" t="s">
        <v>130</v>
      </c>
      <c r="U55">
        <v>2</v>
      </c>
      <c r="V55">
        <v>3</v>
      </c>
      <c r="W55">
        <v>0</v>
      </c>
      <c r="X55" s="1">
        <v>42374</v>
      </c>
      <c r="Y55">
        <v>5</v>
      </c>
      <c r="Z55">
        <v>16</v>
      </c>
    </row>
    <row r="56" spans="1:26" hidden="1" x14ac:dyDescent="0.35">
      <c r="A56" t="s">
        <v>193</v>
      </c>
      <c r="B56">
        <v>10282</v>
      </c>
      <c r="C56">
        <v>1803</v>
      </c>
      <c r="D56" s="1">
        <v>27737</v>
      </c>
      <c r="F56" t="s">
        <v>40</v>
      </c>
      <c r="G56" t="s">
        <v>71</v>
      </c>
      <c r="H56" t="s">
        <v>42</v>
      </c>
      <c r="I56" t="s">
        <v>43</v>
      </c>
      <c r="J56" t="s">
        <v>44</v>
      </c>
      <c r="K56" s="1">
        <v>40489</v>
      </c>
      <c r="L56" s="1">
        <v>42125</v>
      </c>
      <c r="M56" s="1"/>
      <c r="N56" t="s">
        <v>45</v>
      </c>
      <c r="O56" t="s">
        <v>46</v>
      </c>
      <c r="P56" t="s">
        <v>47</v>
      </c>
      <c r="Q56" t="s">
        <v>143</v>
      </c>
      <c r="R56">
        <v>2</v>
      </c>
      <c r="S56" t="s">
        <v>129</v>
      </c>
      <c r="T56" t="s">
        <v>130</v>
      </c>
      <c r="U56">
        <v>4.13</v>
      </c>
      <c r="V56">
        <v>2</v>
      </c>
      <c r="W56">
        <v>0</v>
      </c>
      <c r="X56" t="s">
        <v>115</v>
      </c>
      <c r="Y56">
        <v>3</v>
      </c>
      <c r="Z56">
        <v>3</v>
      </c>
    </row>
    <row r="57" spans="1:26" hidden="1" x14ac:dyDescent="0.35">
      <c r="A57" t="s">
        <v>194</v>
      </c>
      <c r="B57">
        <v>10019</v>
      </c>
      <c r="C57">
        <v>2030</v>
      </c>
      <c r="D57" s="1">
        <v>30660</v>
      </c>
      <c r="F57" t="s">
        <v>40</v>
      </c>
      <c r="G57" t="s">
        <v>41</v>
      </c>
      <c r="H57" t="s">
        <v>42</v>
      </c>
      <c r="I57" t="s">
        <v>43</v>
      </c>
      <c r="J57" t="s">
        <v>87</v>
      </c>
      <c r="K57" s="1">
        <v>39934</v>
      </c>
      <c r="N57" t="s">
        <v>45</v>
      </c>
      <c r="O57" t="s">
        <v>46</v>
      </c>
      <c r="P57" t="s">
        <v>47</v>
      </c>
      <c r="Q57" t="s">
        <v>143</v>
      </c>
      <c r="R57">
        <v>2</v>
      </c>
      <c r="S57" t="s">
        <v>59</v>
      </c>
      <c r="T57" t="s">
        <v>50</v>
      </c>
      <c r="U57">
        <v>3.7</v>
      </c>
      <c r="V57">
        <v>5</v>
      </c>
      <c r="W57">
        <v>0</v>
      </c>
      <c r="X57" s="1">
        <v>43557</v>
      </c>
      <c r="Y57">
        <v>0</v>
      </c>
      <c r="Z57">
        <v>15</v>
      </c>
    </row>
    <row r="58" spans="1:26" hidden="1" x14ac:dyDescent="0.35">
      <c r="A58" t="s">
        <v>196</v>
      </c>
      <c r="B58">
        <v>10094</v>
      </c>
      <c r="C58">
        <v>2189</v>
      </c>
      <c r="D58" s="1">
        <v>31757</v>
      </c>
      <c r="F58" t="s">
        <v>64</v>
      </c>
      <c r="G58" t="s">
        <v>54</v>
      </c>
      <c r="H58" t="s">
        <v>42</v>
      </c>
      <c r="I58" t="s">
        <v>96</v>
      </c>
      <c r="J58" t="s">
        <v>44</v>
      </c>
      <c r="K58" s="1">
        <v>42125</v>
      </c>
      <c r="N58" t="s">
        <v>45</v>
      </c>
      <c r="O58" t="s">
        <v>46</v>
      </c>
      <c r="P58" t="s">
        <v>47</v>
      </c>
      <c r="Q58" t="s">
        <v>107</v>
      </c>
      <c r="R58">
        <v>18</v>
      </c>
      <c r="S58" t="s">
        <v>59</v>
      </c>
      <c r="T58" t="s">
        <v>60</v>
      </c>
      <c r="U58">
        <v>4.7300000000000004</v>
      </c>
      <c r="V58">
        <v>5</v>
      </c>
      <c r="W58">
        <v>0</v>
      </c>
      <c r="X58" t="s">
        <v>108</v>
      </c>
      <c r="Y58">
        <v>0</v>
      </c>
      <c r="Z58">
        <v>6</v>
      </c>
    </row>
    <row r="59" spans="1:26" hidden="1" x14ac:dyDescent="0.35">
      <c r="A59" t="s">
        <v>197</v>
      </c>
      <c r="B59">
        <v>10193</v>
      </c>
      <c r="C59">
        <v>1810</v>
      </c>
      <c r="D59" s="1">
        <v>28471</v>
      </c>
      <c r="F59" t="s">
        <v>40</v>
      </c>
      <c r="G59" t="s">
        <v>54</v>
      </c>
      <c r="H59" t="s">
        <v>42</v>
      </c>
      <c r="I59" t="s">
        <v>43</v>
      </c>
      <c r="J59" t="s">
        <v>44</v>
      </c>
      <c r="K59" s="1">
        <v>42125</v>
      </c>
      <c r="N59" t="s">
        <v>45</v>
      </c>
      <c r="O59" t="s">
        <v>46</v>
      </c>
      <c r="P59" t="s">
        <v>57</v>
      </c>
      <c r="Q59" t="s">
        <v>58</v>
      </c>
      <c r="R59">
        <v>4</v>
      </c>
      <c r="S59" t="s">
        <v>59</v>
      </c>
      <c r="T59" t="s">
        <v>60</v>
      </c>
      <c r="U59">
        <v>3.04</v>
      </c>
      <c r="V59">
        <v>3</v>
      </c>
      <c r="W59">
        <v>6</v>
      </c>
      <c r="X59" t="s">
        <v>198</v>
      </c>
      <c r="Y59">
        <v>0</v>
      </c>
      <c r="Z59">
        <v>2</v>
      </c>
    </row>
    <row r="60" spans="1:26" hidden="1" x14ac:dyDescent="0.35">
      <c r="A60" t="s">
        <v>199</v>
      </c>
      <c r="B60">
        <v>10132</v>
      </c>
      <c r="C60">
        <v>1821</v>
      </c>
      <c r="D60" s="1">
        <v>32054</v>
      </c>
      <c r="F60" t="s">
        <v>64</v>
      </c>
      <c r="G60" t="s">
        <v>41</v>
      </c>
      <c r="H60" t="s">
        <v>42</v>
      </c>
      <c r="I60" t="s">
        <v>43</v>
      </c>
      <c r="J60" t="s">
        <v>44</v>
      </c>
      <c r="K60" s="1">
        <v>42528</v>
      </c>
      <c r="N60" t="s">
        <v>45</v>
      </c>
      <c r="O60" t="s">
        <v>46</v>
      </c>
      <c r="P60" t="s">
        <v>47</v>
      </c>
      <c r="Q60" t="s">
        <v>48</v>
      </c>
      <c r="R60">
        <v>22</v>
      </c>
      <c r="S60" t="s">
        <v>49</v>
      </c>
      <c r="T60" t="s">
        <v>60</v>
      </c>
      <c r="U60">
        <v>4.12</v>
      </c>
      <c r="V60">
        <v>5</v>
      </c>
      <c r="W60">
        <v>0</v>
      </c>
      <c r="X60" t="s">
        <v>200</v>
      </c>
      <c r="Y60">
        <v>0</v>
      </c>
      <c r="Z60">
        <v>15</v>
      </c>
    </row>
    <row r="61" spans="1:26" hidden="1" x14ac:dyDescent="0.35">
      <c r="A61" t="s">
        <v>201</v>
      </c>
      <c r="B61">
        <v>10083</v>
      </c>
      <c r="C61">
        <v>6278</v>
      </c>
      <c r="D61" s="1">
        <v>23994</v>
      </c>
      <c r="F61" t="s">
        <v>40</v>
      </c>
      <c r="G61" t="s">
        <v>41</v>
      </c>
      <c r="H61" t="s">
        <v>42</v>
      </c>
      <c r="I61" t="s">
        <v>43</v>
      </c>
      <c r="J61" t="s">
        <v>44</v>
      </c>
      <c r="K61" s="1">
        <v>41923</v>
      </c>
      <c r="N61" t="s">
        <v>45</v>
      </c>
      <c r="O61" t="s">
        <v>46</v>
      </c>
      <c r="P61" t="s">
        <v>57</v>
      </c>
      <c r="Q61" t="s">
        <v>93</v>
      </c>
      <c r="R61">
        <v>7</v>
      </c>
      <c r="S61" t="s">
        <v>84</v>
      </c>
      <c r="T61" t="s">
        <v>60</v>
      </c>
      <c r="U61">
        <v>5</v>
      </c>
      <c r="V61">
        <v>3</v>
      </c>
      <c r="W61">
        <v>4</v>
      </c>
      <c r="X61" s="1">
        <v>43497</v>
      </c>
      <c r="Y61">
        <v>0</v>
      </c>
      <c r="Z61">
        <v>5</v>
      </c>
    </row>
    <row r="62" spans="1:26" hidden="1" x14ac:dyDescent="0.35">
      <c r="A62" t="s">
        <v>203</v>
      </c>
      <c r="B62">
        <v>10099</v>
      </c>
      <c r="C62">
        <v>5473</v>
      </c>
      <c r="D62" s="1">
        <v>33126</v>
      </c>
      <c r="F62" t="s">
        <v>64</v>
      </c>
      <c r="G62" t="s">
        <v>41</v>
      </c>
      <c r="H62" t="s">
        <v>42</v>
      </c>
      <c r="I62" t="s">
        <v>43</v>
      </c>
      <c r="J62" t="s">
        <v>44</v>
      </c>
      <c r="K62" s="1">
        <v>41764</v>
      </c>
      <c r="N62" t="s">
        <v>45</v>
      </c>
      <c r="O62" t="s">
        <v>46</v>
      </c>
      <c r="P62" t="s">
        <v>156</v>
      </c>
      <c r="Q62" t="s">
        <v>205</v>
      </c>
      <c r="R62">
        <v>15</v>
      </c>
      <c r="S62" t="s">
        <v>59</v>
      </c>
      <c r="T62" t="s">
        <v>60</v>
      </c>
      <c r="U62">
        <v>4.62</v>
      </c>
      <c r="V62">
        <v>4</v>
      </c>
      <c r="W62">
        <v>0</v>
      </c>
      <c r="X62" t="s">
        <v>206</v>
      </c>
      <c r="Y62">
        <v>0</v>
      </c>
      <c r="Z62">
        <v>8</v>
      </c>
    </row>
    <row r="63" spans="1:26" hidden="1" x14ac:dyDescent="0.35">
      <c r="A63" t="s">
        <v>207</v>
      </c>
      <c r="B63">
        <v>10212</v>
      </c>
      <c r="C63">
        <v>6033</v>
      </c>
      <c r="D63" s="1">
        <v>19248</v>
      </c>
      <c r="F63" t="s">
        <v>64</v>
      </c>
      <c r="G63" t="s">
        <v>54</v>
      </c>
      <c r="H63" t="s">
        <v>42</v>
      </c>
      <c r="I63" t="s">
        <v>43</v>
      </c>
      <c r="J63" t="s">
        <v>44</v>
      </c>
      <c r="K63" s="1">
        <v>41923</v>
      </c>
      <c r="N63" t="s">
        <v>45</v>
      </c>
      <c r="O63" t="s">
        <v>46</v>
      </c>
      <c r="P63" t="s">
        <v>57</v>
      </c>
      <c r="Q63" t="s">
        <v>93</v>
      </c>
      <c r="R63">
        <v>7</v>
      </c>
      <c r="S63" t="s">
        <v>49</v>
      </c>
      <c r="T63" t="s">
        <v>60</v>
      </c>
      <c r="U63">
        <v>3.1</v>
      </c>
      <c r="V63">
        <v>5</v>
      </c>
      <c r="W63">
        <v>8</v>
      </c>
      <c r="X63" s="1">
        <v>43801</v>
      </c>
      <c r="Y63">
        <v>0</v>
      </c>
      <c r="Z63">
        <v>19</v>
      </c>
    </row>
    <row r="64" spans="1:26" hidden="1" x14ac:dyDescent="0.35">
      <c r="A64" t="s">
        <v>208</v>
      </c>
      <c r="B64">
        <v>10056</v>
      </c>
      <c r="C64">
        <v>2110</v>
      </c>
      <c r="D64" s="1">
        <v>28621</v>
      </c>
      <c r="F64" t="s">
        <v>64</v>
      </c>
      <c r="G64" t="s">
        <v>54</v>
      </c>
      <c r="H64" t="s">
        <v>42</v>
      </c>
      <c r="I64" t="s">
        <v>43</v>
      </c>
      <c r="J64" t="s">
        <v>44</v>
      </c>
      <c r="K64" s="1">
        <v>40946</v>
      </c>
      <c r="N64" t="s">
        <v>45</v>
      </c>
      <c r="O64" t="s">
        <v>46</v>
      </c>
      <c r="P64" t="s">
        <v>47</v>
      </c>
      <c r="Q64" t="s">
        <v>69</v>
      </c>
      <c r="R64">
        <v>16</v>
      </c>
      <c r="S64" t="s">
        <v>59</v>
      </c>
      <c r="T64" t="s">
        <v>60</v>
      </c>
      <c r="U64">
        <v>5</v>
      </c>
      <c r="V64">
        <v>3</v>
      </c>
      <c r="W64">
        <v>0</v>
      </c>
      <c r="X64" t="s">
        <v>85</v>
      </c>
      <c r="Y64">
        <v>0</v>
      </c>
      <c r="Z64">
        <v>1</v>
      </c>
    </row>
    <row r="65" spans="1:26" hidden="1" x14ac:dyDescent="0.35">
      <c r="A65" t="s">
        <v>209</v>
      </c>
      <c r="B65">
        <v>10143</v>
      </c>
      <c r="C65">
        <v>2458</v>
      </c>
      <c r="D65" s="1">
        <v>29197</v>
      </c>
      <c r="F65" t="s">
        <v>40</v>
      </c>
      <c r="G65" t="s">
        <v>41</v>
      </c>
      <c r="H65" t="s">
        <v>117</v>
      </c>
      <c r="I65" t="s">
        <v>43</v>
      </c>
      <c r="J65" t="s">
        <v>106</v>
      </c>
      <c r="K65" s="1">
        <v>40735</v>
      </c>
      <c r="N65" t="s">
        <v>45</v>
      </c>
      <c r="O65" t="s">
        <v>46</v>
      </c>
      <c r="P65" t="s">
        <v>47</v>
      </c>
      <c r="Q65" t="s">
        <v>66</v>
      </c>
      <c r="R65">
        <v>20</v>
      </c>
      <c r="S65" t="s">
        <v>49</v>
      </c>
      <c r="T65" t="s">
        <v>60</v>
      </c>
      <c r="U65">
        <v>3.96</v>
      </c>
      <c r="V65">
        <v>4</v>
      </c>
      <c r="W65">
        <v>0</v>
      </c>
      <c r="X65" t="s">
        <v>127</v>
      </c>
      <c r="Y65">
        <v>0</v>
      </c>
      <c r="Z65">
        <v>6</v>
      </c>
    </row>
    <row r="66" spans="1:26" x14ac:dyDescent="0.35">
      <c r="A66" t="s">
        <v>210</v>
      </c>
      <c r="B66">
        <v>10311</v>
      </c>
      <c r="C66">
        <v>2138</v>
      </c>
      <c r="D66" s="1">
        <v>32486</v>
      </c>
      <c r="F66" t="s">
        <v>40</v>
      </c>
      <c r="G66" t="s">
        <v>54</v>
      </c>
      <c r="H66" t="s">
        <v>42</v>
      </c>
      <c r="I66" t="s">
        <v>43</v>
      </c>
      <c r="J66" t="s">
        <v>44</v>
      </c>
      <c r="K66" s="1">
        <v>43350</v>
      </c>
      <c r="N66" t="s">
        <v>45</v>
      </c>
      <c r="O66" t="s">
        <v>46</v>
      </c>
      <c r="P66" t="s">
        <v>47</v>
      </c>
      <c r="Q66" t="s">
        <v>88</v>
      </c>
      <c r="R66">
        <v>12</v>
      </c>
      <c r="S66" t="s">
        <v>59</v>
      </c>
      <c r="T66" t="s">
        <v>60</v>
      </c>
      <c r="U66">
        <v>4.3</v>
      </c>
      <c r="V66">
        <v>4</v>
      </c>
      <c r="W66">
        <v>3</v>
      </c>
      <c r="X66" t="s">
        <v>211</v>
      </c>
      <c r="Y66">
        <v>2</v>
      </c>
      <c r="Z66">
        <v>2</v>
      </c>
    </row>
    <row r="67" spans="1:26" hidden="1" x14ac:dyDescent="0.35">
      <c r="A67" t="s">
        <v>212</v>
      </c>
      <c r="B67">
        <v>10070</v>
      </c>
      <c r="C67">
        <v>1810</v>
      </c>
      <c r="D67" s="1">
        <v>28471</v>
      </c>
      <c r="F67" t="s">
        <v>40</v>
      </c>
      <c r="G67" t="s">
        <v>54</v>
      </c>
      <c r="H67" t="s">
        <v>42</v>
      </c>
      <c r="I67" t="s">
        <v>43</v>
      </c>
      <c r="J67" t="s">
        <v>44</v>
      </c>
      <c r="K67" s="1">
        <v>40735</v>
      </c>
      <c r="L67" s="1">
        <v>43350</v>
      </c>
      <c r="M67" s="1"/>
      <c r="N67" t="s">
        <v>101</v>
      </c>
      <c r="O67" t="s">
        <v>56</v>
      </c>
      <c r="P67" t="s">
        <v>47</v>
      </c>
      <c r="Q67" t="s">
        <v>73</v>
      </c>
      <c r="R67">
        <v>39</v>
      </c>
      <c r="S67" t="s">
        <v>59</v>
      </c>
      <c r="T67" t="s">
        <v>60</v>
      </c>
      <c r="U67">
        <v>5</v>
      </c>
      <c r="V67">
        <v>4</v>
      </c>
      <c r="W67">
        <v>0</v>
      </c>
      <c r="X67" s="1">
        <v>42404</v>
      </c>
      <c r="Y67">
        <v>0</v>
      </c>
      <c r="Z67">
        <v>14</v>
      </c>
    </row>
    <row r="68" spans="1:26" hidden="1" x14ac:dyDescent="0.35">
      <c r="A68" t="s">
        <v>213</v>
      </c>
      <c r="B68">
        <v>10155</v>
      </c>
      <c r="C68">
        <v>2176</v>
      </c>
      <c r="D68" s="1">
        <v>28982</v>
      </c>
      <c r="F68" t="s">
        <v>64</v>
      </c>
      <c r="G68" t="s">
        <v>41</v>
      </c>
      <c r="H68" t="s">
        <v>42</v>
      </c>
      <c r="I68" t="s">
        <v>43</v>
      </c>
      <c r="J68" t="s">
        <v>87</v>
      </c>
      <c r="K68" s="1">
        <v>41153</v>
      </c>
      <c r="N68" t="s">
        <v>45</v>
      </c>
      <c r="O68" t="s">
        <v>46</v>
      </c>
      <c r="P68" t="s">
        <v>79</v>
      </c>
      <c r="Q68" t="s">
        <v>80</v>
      </c>
      <c r="R68">
        <v>10</v>
      </c>
      <c r="S68" t="s">
        <v>129</v>
      </c>
      <c r="T68" t="s">
        <v>60</v>
      </c>
      <c r="U68">
        <v>3.79</v>
      </c>
      <c r="V68">
        <v>5</v>
      </c>
      <c r="W68">
        <v>5</v>
      </c>
      <c r="X68" t="s">
        <v>90</v>
      </c>
      <c r="Y68">
        <v>0</v>
      </c>
      <c r="Z68">
        <v>8</v>
      </c>
    </row>
    <row r="69" spans="1:26" hidden="1" x14ac:dyDescent="0.35">
      <c r="A69" t="s">
        <v>214</v>
      </c>
      <c r="B69">
        <v>10306</v>
      </c>
      <c r="C69">
        <v>36006</v>
      </c>
      <c r="D69" s="1">
        <v>27436</v>
      </c>
      <c r="F69" t="s">
        <v>40</v>
      </c>
      <c r="G69" t="s">
        <v>41</v>
      </c>
      <c r="H69" t="s">
        <v>42</v>
      </c>
      <c r="I69" t="s">
        <v>43</v>
      </c>
      <c r="J69" t="s">
        <v>106</v>
      </c>
      <c r="K69" s="1">
        <v>41827</v>
      </c>
      <c r="N69" t="s">
        <v>45</v>
      </c>
      <c r="O69" t="s">
        <v>46</v>
      </c>
      <c r="P69" t="s">
        <v>156</v>
      </c>
      <c r="Q69" t="s">
        <v>157</v>
      </c>
      <c r="R69">
        <v>17</v>
      </c>
      <c r="S69" t="s">
        <v>59</v>
      </c>
      <c r="T69" t="s">
        <v>216</v>
      </c>
      <c r="U69">
        <v>1.93</v>
      </c>
      <c r="V69">
        <v>3</v>
      </c>
      <c r="W69">
        <v>0</v>
      </c>
      <c r="X69" t="s">
        <v>167</v>
      </c>
      <c r="Y69">
        <v>6</v>
      </c>
      <c r="Z69">
        <v>5</v>
      </c>
    </row>
    <row r="70" spans="1:26" hidden="1" x14ac:dyDescent="0.35">
      <c r="A70" t="s">
        <v>217</v>
      </c>
      <c r="B70">
        <v>10100</v>
      </c>
      <c r="C70">
        <v>2343</v>
      </c>
      <c r="D70" s="1">
        <v>18671</v>
      </c>
      <c r="F70" t="s">
        <v>64</v>
      </c>
      <c r="G70" t="s">
        <v>151</v>
      </c>
      <c r="H70" t="s">
        <v>42</v>
      </c>
      <c r="I70" t="s">
        <v>43</v>
      </c>
      <c r="J70" t="s">
        <v>87</v>
      </c>
      <c r="K70" s="1">
        <v>40637</v>
      </c>
      <c r="L70" s="1">
        <v>41827</v>
      </c>
      <c r="M70" s="1"/>
      <c r="N70" t="s">
        <v>218</v>
      </c>
      <c r="O70" t="s">
        <v>56</v>
      </c>
      <c r="P70" t="s">
        <v>47</v>
      </c>
      <c r="Q70" t="s">
        <v>107</v>
      </c>
      <c r="R70">
        <v>18</v>
      </c>
      <c r="S70" t="s">
        <v>74</v>
      </c>
      <c r="T70" t="s">
        <v>60</v>
      </c>
      <c r="U70">
        <v>4.62</v>
      </c>
      <c r="V70">
        <v>5</v>
      </c>
      <c r="W70">
        <v>0</v>
      </c>
      <c r="X70" s="1">
        <v>42160</v>
      </c>
      <c r="Y70">
        <v>0</v>
      </c>
      <c r="Z70">
        <v>1</v>
      </c>
    </row>
    <row r="71" spans="1:26" hidden="1" x14ac:dyDescent="0.35">
      <c r="A71" t="s">
        <v>219</v>
      </c>
      <c r="B71">
        <v>10310</v>
      </c>
      <c r="C71">
        <v>2061</v>
      </c>
      <c r="D71" s="1">
        <v>24516</v>
      </c>
      <c r="F71" t="s">
        <v>40</v>
      </c>
      <c r="G71" t="s">
        <v>54</v>
      </c>
      <c r="H71" t="s">
        <v>42</v>
      </c>
      <c r="I71" t="s">
        <v>43</v>
      </c>
      <c r="J71" t="s">
        <v>44</v>
      </c>
      <c r="K71" s="1">
        <v>41827</v>
      </c>
      <c r="N71" t="s">
        <v>45</v>
      </c>
      <c r="O71" t="s">
        <v>46</v>
      </c>
      <c r="P71" t="s">
        <v>47</v>
      </c>
      <c r="Q71" t="s">
        <v>76</v>
      </c>
      <c r="R71">
        <v>11</v>
      </c>
      <c r="S71" t="s">
        <v>59</v>
      </c>
      <c r="T71" t="s">
        <v>216</v>
      </c>
      <c r="U71">
        <v>1.1200000000000001</v>
      </c>
      <c r="V71">
        <v>2</v>
      </c>
      <c r="W71">
        <v>0</v>
      </c>
      <c r="X71" t="s">
        <v>211</v>
      </c>
      <c r="Y71">
        <v>4</v>
      </c>
      <c r="Z71">
        <v>9</v>
      </c>
    </row>
    <row r="72" spans="1:26" x14ac:dyDescent="0.35">
      <c r="A72" t="s">
        <v>220</v>
      </c>
      <c r="B72">
        <v>10197</v>
      </c>
      <c r="C72">
        <v>2045</v>
      </c>
      <c r="D72" s="1">
        <v>30415</v>
      </c>
      <c r="F72" t="s">
        <v>40</v>
      </c>
      <c r="G72" t="s">
        <v>41</v>
      </c>
      <c r="H72" t="s">
        <v>42</v>
      </c>
      <c r="I72" t="s">
        <v>43</v>
      </c>
      <c r="J72" t="s">
        <v>44</v>
      </c>
      <c r="K72" s="1">
        <v>43350</v>
      </c>
      <c r="N72" t="s">
        <v>45</v>
      </c>
      <c r="O72" t="s">
        <v>46</v>
      </c>
      <c r="P72" t="s">
        <v>57</v>
      </c>
      <c r="Q72" t="s">
        <v>222</v>
      </c>
      <c r="R72">
        <v>13</v>
      </c>
      <c r="S72" t="s">
        <v>59</v>
      </c>
      <c r="T72" t="s">
        <v>60</v>
      </c>
      <c r="U72">
        <v>3.01</v>
      </c>
      <c r="V72">
        <v>5</v>
      </c>
      <c r="W72">
        <v>7</v>
      </c>
      <c r="X72" t="s">
        <v>223</v>
      </c>
      <c r="Y72">
        <v>0</v>
      </c>
      <c r="Z72">
        <v>15</v>
      </c>
    </row>
    <row r="73" spans="1:26" hidden="1" x14ac:dyDescent="0.35">
      <c r="A73" t="s">
        <v>224</v>
      </c>
      <c r="B73">
        <v>10276</v>
      </c>
      <c r="C73">
        <v>2180</v>
      </c>
      <c r="D73" s="1">
        <v>30051</v>
      </c>
      <c r="F73" t="s">
        <v>40</v>
      </c>
      <c r="G73" t="s">
        <v>41</v>
      </c>
      <c r="H73" t="s">
        <v>42</v>
      </c>
      <c r="I73" t="s">
        <v>43</v>
      </c>
      <c r="J73" t="s">
        <v>44</v>
      </c>
      <c r="K73" s="1">
        <v>41978</v>
      </c>
      <c r="N73" t="s">
        <v>45</v>
      </c>
      <c r="O73" t="s">
        <v>46</v>
      </c>
      <c r="P73" t="s">
        <v>47</v>
      </c>
      <c r="Q73" t="s">
        <v>83</v>
      </c>
      <c r="R73">
        <v>19</v>
      </c>
      <c r="S73" t="s">
        <v>59</v>
      </c>
      <c r="T73" t="s">
        <v>60</v>
      </c>
      <c r="U73">
        <v>4.3</v>
      </c>
      <c r="V73">
        <v>4</v>
      </c>
      <c r="W73">
        <v>0</v>
      </c>
      <c r="X73" t="s">
        <v>176</v>
      </c>
      <c r="Y73">
        <v>0</v>
      </c>
      <c r="Z73">
        <v>1</v>
      </c>
    </row>
    <row r="74" spans="1:26" hidden="1" x14ac:dyDescent="0.35">
      <c r="A74" t="s">
        <v>225</v>
      </c>
      <c r="B74">
        <v>10304</v>
      </c>
      <c r="C74">
        <v>98052</v>
      </c>
      <c r="D74" s="1">
        <v>31878</v>
      </c>
      <c r="F74" t="s">
        <v>64</v>
      </c>
      <c r="G74" t="s">
        <v>41</v>
      </c>
      <c r="H74" t="s">
        <v>42</v>
      </c>
      <c r="I74" t="s">
        <v>96</v>
      </c>
      <c r="J74" t="s">
        <v>44</v>
      </c>
      <c r="K74" s="1">
        <v>40943</v>
      </c>
      <c r="N74" t="s">
        <v>45</v>
      </c>
      <c r="O74" t="s">
        <v>46</v>
      </c>
      <c r="P74" t="s">
        <v>156</v>
      </c>
      <c r="Q74" t="s">
        <v>157</v>
      </c>
      <c r="R74">
        <v>17</v>
      </c>
      <c r="S74" t="s">
        <v>227</v>
      </c>
      <c r="T74" t="s">
        <v>216</v>
      </c>
      <c r="U74">
        <v>2.2999999999999998</v>
      </c>
      <c r="V74">
        <v>1</v>
      </c>
      <c r="W74">
        <v>0</v>
      </c>
      <c r="X74" t="s">
        <v>228</v>
      </c>
      <c r="Y74">
        <v>2</v>
      </c>
      <c r="Z74">
        <v>17</v>
      </c>
    </row>
    <row r="75" spans="1:26" hidden="1" x14ac:dyDescent="0.35">
      <c r="A75" t="s">
        <v>229</v>
      </c>
      <c r="B75">
        <v>10284</v>
      </c>
      <c r="C75">
        <v>2351</v>
      </c>
      <c r="D75" s="1">
        <v>28533</v>
      </c>
      <c r="F75" t="s">
        <v>64</v>
      </c>
      <c r="G75" t="s">
        <v>54</v>
      </c>
      <c r="H75" t="s">
        <v>42</v>
      </c>
      <c r="I75" t="s">
        <v>43</v>
      </c>
      <c r="J75" t="s">
        <v>87</v>
      </c>
      <c r="K75" s="1">
        <v>41456</v>
      </c>
      <c r="N75" t="s">
        <v>45</v>
      </c>
      <c r="O75" t="s">
        <v>46</v>
      </c>
      <c r="P75" t="s">
        <v>47</v>
      </c>
      <c r="Q75" t="s">
        <v>88</v>
      </c>
      <c r="R75">
        <v>12</v>
      </c>
      <c r="S75" t="s">
        <v>59</v>
      </c>
      <c r="T75" t="s">
        <v>130</v>
      </c>
      <c r="U75">
        <v>3.88</v>
      </c>
      <c r="V75">
        <v>4</v>
      </c>
      <c r="W75">
        <v>0</v>
      </c>
      <c r="X75" t="s">
        <v>230</v>
      </c>
      <c r="Y75">
        <v>0</v>
      </c>
      <c r="Z75">
        <v>6</v>
      </c>
    </row>
    <row r="76" spans="1:26" hidden="1" x14ac:dyDescent="0.35">
      <c r="A76" t="s">
        <v>231</v>
      </c>
      <c r="B76">
        <v>10207</v>
      </c>
      <c r="C76">
        <v>2125</v>
      </c>
      <c r="D76" s="1">
        <v>31603</v>
      </c>
      <c r="F76" t="s">
        <v>64</v>
      </c>
      <c r="G76" t="s">
        <v>41</v>
      </c>
      <c r="H76" t="s">
        <v>42</v>
      </c>
      <c r="I76" t="s">
        <v>96</v>
      </c>
      <c r="J76" t="s">
        <v>44</v>
      </c>
      <c r="K76" s="1">
        <v>40943</v>
      </c>
      <c r="N76" t="s">
        <v>45</v>
      </c>
      <c r="O76" t="s">
        <v>46</v>
      </c>
      <c r="P76" t="s">
        <v>47</v>
      </c>
      <c r="Q76" t="s">
        <v>98</v>
      </c>
      <c r="R76">
        <v>14</v>
      </c>
      <c r="S76" t="s">
        <v>129</v>
      </c>
      <c r="T76" t="s">
        <v>60</v>
      </c>
      <c r="U76">
        <v>3.4</v>
      </c>
      <c r="V76">
        <v>5</v>
      </c>
      <c r="W76">
        <v>0</v>
      </c>
      <c r="X76" t="s">
        <v>176</v>
      </c>
      <c r="Y76">
        <v>0</v>
      </c>
      <c r="Z76">
        <v>15</v>
      </c>
    </row>
    <row r="77" spans="1:26" hidden="1" x14ac:dyDescent="0.35">
      <c r="A77" t="s">
        <v>232</v>
      </c>
      <c r="B77">
        <v>10133</v>
      </c>
      <c r="C77">
        <v>2119</v>
      </c>
      <c r="D77" s="1">
        <v>32335</v>
      </c>
      <c r="F77" t="s">
        <v>64</v>
      </c>
      <c r="G77" t="s">
        <v>54</v>
      </c>
      <c r="H77" t="s">
        <v>42</v>
      </c>
      <c r="I77" t="s">
        <v>43</v>
      </c>
      <c r="J77" t="s">
        <v>44</v>
      </c>
      <c r="K77" s="1">
        <v>42125</v>
      </c>
      <c r="N77" t="s">
        <v>45</v>
      </c>
      <c r="O77" t="s">
        <v>46</v>
      </c>
      <c r="P77" t="s">
        <v>57</v>
      </c>
      <c r="Q77" t="s">
        <v>93</v>
      </c>
      <c r="R77">
        <v>7</v>
      </c>
      <c r="S77" t="s">
        <v>84</v>
      </c>
      <c r="T77" t="s">
        <v>60</v>
      </c>
      <c r="U77">
        <v>4.1100000000000003</v>
      </c>
      <c r="V77">
        <v>4</v>
      </c>
      <c r="W77">
        <v>6</v>
      </c>
      <c r="X77" t="s">
        <v>85</v>
      </c>
      <c r="Y77">
        <v>0</v>
      </c>
      <c r="Z77">
        <v>16</v>
      </c>
    </row>
    <row r="78" spans="1:26" hidden="1" x14ac:dyDescent="0.35">
      <c r="A78" t="s">
        <v>233</v>
      </c>
      <c r="B78">
        <v>10028</v>
      </c>
      <c r="C78">
        <v>1886</v>
      </c>
      <c r="D78" s="1">
        <v>25818</v>
      </c>
      <c r="F78" t="s">
        <v>40</v>
      </c>
      <c r="G78" t="s">
        <v>41</v>
      </c>
      <c r="H78" t="s">
        <v>42</v>
      </c>
      <c r="I78" t="s">
        <v>43</v>
      </c>
      <c r="J78" t="s">
        <v>87</v>
      </c>
      <c r="K78" s="1">
        <v>41760</v>
      </c>
      <c r="N78" t="s">
        <v>45</v>
      </c>
      <c r="O78" t="s">
        <v>46</v>
      </c>
      <c r="P78" t="s">
        <v>57</v>
      </c>
      <c r="Q78" t="s">
        <v>163</v>
      </c>
      <c r="R78">
        <v>5</v>
      </c>
      <c r="S78" t="s">
        <v>59</v>
      </c>
      <c r="T78" t="s">
        <v>50</v>
      </c>
      <c r="U78">
        <v>4.3</v>
      </c>
      <c r="V78">
        <v>5</v>
      </c>
      <c r="W78">
        <v>5</v>
      </c>
      <c r="X78" s="1">
        <v>43556</v>
      </c>
      <c r="Y78">
        <v>0</v>
      </c>
      <c r="Z78">
        <v>4</v>
      </c>
    </row>
    <row r="79" spans="1:26" hidden="1" x14ac:dyDescent="0.35">
      <c r="A79" t="s">
        <v>235</v>
      </c>
      <c r="B79">
        <v>10006</v>
      </c>
      <c r="C79">
        <v>90007</v>
      </c>
      <c r="D79" s="1">
        <v>32366</v>
      </c>
      <c r="F79" t="s">
        <v>64</v>
      </c>
      <c r="G79" t="s">
        <v>41</v>
      </c>
      <c r="H79" t="s">
        <v>42</v>
      </c>
      <c r="I79" t="s">
        <v>43</v>
      </c>
      <c r="J79" t="s">
        <v>44</v>
      </c>
      <c r="K79" s="1">
        <v>40817</v>
      </c>
      <c r="N79" t="s">
        <v>45</v>
      </c>
      <c r="O79" t="s">
        <v>46</v>
      </c>
      <c r="P79" t="s">
        <v>156</v>
      </c>
      <c r="Q79" t="s">
        <v>179</v>
      </c>
      <c r="R79">
        <v>21</v>
      </c>
      <c r="S79" t="s">
        <v>59</v>
      </c>
      <c r="T79" t="s">
        <v>50</v>
      </c>
      <c r="U79">
        <v>4.7699999999999996</v>
      </c>
      <c r="V79">
        <v>5</v>
      </c>
      <c r="W79">
        <v>0</v>
      </c>
      <c r="X79" t="s">
        <v>237</v>
      </c>
      <c r="Y79">
        <v>0</v>
      </c>
      <c r="Z79">
        <v>14</v>
      </c>
    </row>
    <row r="80" spans="1:26" hidden="1" x14ac:dyDescent="0.35">
      <c r="A80" t="s">
        <v>238</v>
      </c>
      <c r="B80">
        <v>10105</v>
      </c>
      <c r="C80">
        <v>1731</v>
      </c>
      <c r="D80" s="1">
        <v>26888</v>
      </c>
      <c r="F80" t="s">
        <v>64</v>
      </c>
      <c r="G80" t="s">
        <v>41</v>
      </c>
      <c r="H80" t="s">
        <v>42</v>
      </c>
      <c r="I80" t="s">
        <v>43</v>
      </c>
      <c r="J80" t="s">
        <v>44</v>
      </c>
      <c r="K80" s="1">
        <v>41760</v>
      </c>
      <c r="N80" t="s">
        <v>45</v>
      </c>
      <c r="O80" t="s">
        <v>46</v>
      </c>
      <c r="P80" t="s">
        <v>47</v>
      </c>
      <c r="Q80" t="s">
        <v>143</v>
      </c>
      <c r="R80">
        <v>2</v>
      </c>
      <c r="S80" t="s">
        <v>74</v>
      </c>
      <c r="T80" t="s">
        <v>60</v>
      </c>
      <c r="U80">
        <v>4.5199999999999996</v>
      </c>
      <c r="V80">
        <v>4</v>
      </c>
      <c r="W80">
        <v>0</v>
      </c>
      <c r="X80" t="s">
        <v>148</v>
      </c>
      <c r="Y80">
        <v>0</v>
      </c>
      <c r="Z80">
        <v>4</v>
      </c>
    </row>
    <row r="81" spans="1:26" hidden="1" x14ac:dyDescent="0.35">
      <c r="A81" t="s">
        <v>239</v>
      </c>
      <c r="B81">
        <v>10211</v>
      </c>
      <c r="C81">
        <v>1749</v>
      </c>
      <c r="D81" s="1">
        <v>26889</v>
      </c>
      <c r="F81" t="s">
        <v>64</v>
      </c>
      <c r="G81" t="s">
        <v>54</v>
      </c>
      <c r="H81" t="s">
        <v>42</v>
      </c>
      <c r="I81" t="s">
        <v>43</v>
      </c>
      <c r="J81" t="s">
        <v>44</v>
      </c>
      <c r="K81" s="1">
        <v>40817</v>
      </c>
      <c r="N81" t="s">
        <v>45</v>
      </c>
      <c r="O81" t="s">
        <v>46</v>
      </c>
      <c r="P81" t="s">
        <v>47</v>
      </c>
      <c r="Q81" t="s">
        <v>83</v>
      </c>
      <c r="R81">
        <v>19</v>
      </c>
      <c r="S81" t="s">
        <v>74</v>
      </c>
      <c r="T81" t="s">
        <v>60</v>
      </c>
      <c r="U81">
        <v>2.9</v>
      </c>
      <c r="V81">
        <v>3</v>
      </c>
      <c r="W81">
        <v>0</v>
      </c>
      <c r="X81" t="s">
        <v>152</v>
      </c>
      <c r="Y81">
        <v>0</v>
      </c>
      <c r="Z81">
        <v>6</v>
      </c>
    </row>
    <row r="82" spans="1:26" hidden="1" x14ac:dyDescent="0.35">
      <c r="A82" t="s">
        <v>240</v>
      </c>
      <c r="B82">
        <v>10064</v>
      </c>
      <c r="C82">
        <v>2343</v>
      </c>
      <c r="D82" s="1">
        <v>33367</v>
      </c>
      <c r="F82" t="s">
        <v>64</v>
      </c>
      <c r="G82" t="s">
        <v>54</v>
      </c>
      <c r="H82" t="s">
        <v>42</v>
      </c>
      <c r="I82" t="s">
        <v>43</v>
      </c>
      <c r="J82" t="s">
        <v>44</v>
      </c>
      <c r="K82" s="1">
        <v>40637</v>
      </c>
      <c r="L82" s="1">
        <v>42892</v>
      </c>
      <c r="M82" s="1"/>
      <c r="N82" t="s">
        <v>241</v>
      </c>
      <c r="O82" t="s">
        <v>56</v>
      </c>
      <c r="P82" t="s">
        <v>47</v>
      </c>
      <c r="Q82" t="s">
        <v>66</v>
      </c>
      <c r="R82">
        <v>20</v>
      </c>
      <c r="S82" t="s">
        <v>74</v>
      </c>
      <c r="T82" t="s">
        <v>60</v>
      </c>
      <c r="U82">
        <v>5</v>
      </c>
      <c r="V82">
        <v>3</v>
      </c>
      <c r="W82">
        <v>0</v>
      </c>
      <c r="X82" s="1">
        <v>42982</v>
      </c>
      <c r="Y82">
        <v>0</v>
      </c>
      <c r="Z82">
        <v>7</v>
      </c>
    </row>
    <row r="83" spans="1:26" hidden="1" x14ac:dyDescent="0.35">
      <c r="A83" t="s">
        <v>242</v>
      </c>
      <c r="B83">
        <v>10247</v>
      </c>
      <c r="C83">
        <v>2026</v>
      </c>
      <c r="D83" s="1">
        <v>26889</v>
      </c>
      <c r="F83" t="s">
        <v>40</v>
      </c>
      <c r="G83" t="s">
        <v>41</v>
      </c>
      <c r="H83" t="s">
        <v>42</v>
      </c>
      <c r="I83" t="s">
        <v>43</v>
      </c>
      <c r="J83" t="s">
        <v>44</v>
      </c>
      <c r="K83" s="1">
        <v>41923</v>
      </c>
      <c r="N83" t="s">
        <v>45</v>
      </c>
      <c r="O83" t="s">
        <v>46</v>
      </c>
      <c r="P83" t="s">
        <v>47</v>
      </c>
      <c r="Q83" t="s">
        <v>107</v>
      </c>
      <c r="R83">
        <v>18</v>
      </c>
      <c r="S83" t="s">
        <v>49</v>
      </c>
      <c r="T83" t="s">
        <v>60</v>
      </c>
      <c r="U83">
        <v>4.7</v>
      </c>
      <c r="V83">
        <v>5</v>
      </c>
      <c r="W83">
        <v>0</v>
      </c>
      <c r="X83" t="s">
        <v>243</v>
      </c>
      <c r="Y83">
        <v>0</v>
      </c>
      <c r="Z83">
        <v>8</v>
      </c>
    </row>
    <row r="84" spans="1:26" hidden="1" x14ac:dyDescent="0.35">
      <c r="A84" t="s">
        <v>244</v>
      </c>
      <c r="B84">
        <v>10235</v>
      </c>
      <c r="C84">
        <v>2045</v>
      </c>
      <c r="D84" s="1">
        <v>28715</v>
      </c>
      <c r="F84" t="s">
        <v>40</v>
      </c>
      <c r="G84" t="s">
        <v>54</v>
      </c>
      <c r="H84" t="s">
        <v>42</v>
      </c>
      <c r="I84" t="s">
        <v>43</v>
      </c>
      <c r="J84" t="s">
        <v>44</v>
      </c>
      <c r="K84" s="1">
        <v>41924</v>
      </c>
      <c r="N84" t="s">
        <v>45</v>
      </c>
      <c r="O84" t="s">
        <v>46</v>
      </c>
      <c r="P84" t="s">
        <v>47</v>
      </c>
      <c r="Q84" t="s">
        <v>107</v>
      </c>
      <c r="R84">
        <v>18</v>
      </c>
      <c r="S84" t="s">
        <v>84</v>
      </c>
      <c r="T84" t="s">
        <v>60</v>
      </c>
      <c r="U84">
        <v>4.2</v>
      </c>
      <c r="V84">
        <v>3</v>
      </c>
      <c r="W84">
        <v>0</v>
      </c>
      <c r="X84" s="1">
        <v>43770</v>
      </c>
      <c r="Y84">
        <v>0</v>
      </c>
      <c r="Z84">
        <v>3</v>
      </c>
    </row>
    <row r="85" spans="1:26" hidden="1" x14ac:dyDescent="0.35">
      <c r="A85" t="s">
        <v>245</v>
      </c>
      <c r="B85">
        <v>10299</v>
      </c>
      <c r="C85">
        <v>2133</v>
      </c>
      <c r="D85" s="1">
        <v>29446</v>
      </c>
      <c r="F85" t="s">
        <v>64</v>
      </c>
      <c r="G85" t="s">
        <v>151</v>
      </c>
      <c r="H85" t="s">
        <v>42</v>
      </c>
      <c r="I85" t="s">
        <v>43</v>
      </c>
      <c r="J85" t="s">
        <v>44</v>
      </c>
      <c r="K85" s="1">
        <v>41827</v>
      </c>
      <c r="N85" t="s">
        <v>45</v>
      </c>
      <c r="O85" t="s">
        <v>46</v>
      </c>
      <c r="P85" t="s">
        <v>47</v>
      </c>
      <c r="Q85" t="s">
        <v>48</v>
      </c>
      <c r="R85">
        <v>22</v>
      </c>
      <c r="S85" t="s">
        <v>59</v>
      </c>
      <c r="T85" t="s">
        <v>216</v>
      </c>
      <c r="U85">
        <v>3</v>
      </c>
      <c r="V85">
        <v>1</v>
      </c>
      <c r="W85">
        <v>0</v>
      </c>
      <c r="X85" t="s">
        <v>85</v>
      </c>
      <c r="Y85">
        <v>2</v>
      </c>
      <c r="Z85">
        <v>5</v>
      </c>
    </row>
    <row r="86" spans="1:26" hidden="1" x14ac:dyDescent="0.35">
      <c r="A86" t="s">
        <v>246</v>
      </c>
      <c r="B86">
        <v>10280</v>
      </c>
      <c r="C86">
        <v>2129</v>
      </c>
      <c r="D86" s="1">
        <v>30356</v>
      </c>
      <c r="F86" t="s">
        <v>40</v>
      </c>
      <c r="G86" t="s">
        <v>41</v>
      </c>
      <c r="H86" t="s">
        <v>42</v>
      </c>
      <c r="I86" t="s">
        <v>43</v>
      </c>
      <c r="J86" t="s">
        <v>44</v>
      </c>
      <c r="K86" s="1">
        <v>40943</v>
      </c>
      <c r="L86" s="1">
        <v>43257</v>
      </c>
      <c r="M86" s="1"/>
      <c r="N86" t="s">
        <v>112</v>
      </c>
      <c r="O86" t="s">
        <v>113</v>
      </c>
      <c r="P86" t="s">
        <v>47</v>
      </c>
      <c r="Q86" t="s">
        <v>48</v>
      </c>
      <c r="R86">
        <v>22</v>
      </c>
      <c r="S86" t="s">
        <v>74</v>
      </c>
      <c r="T86" t="s">
        <v>130</v>
      </c>
      <c r="U86">
        <v>5</v>
      </c>
      <c r="V86">
        <v>4</v>
      </c>
      <c r="W86">
        <v>0</v>
      </c>
      <c r="X86" s="1">
        <v>43438</v>
      </c>
      <c r="Y86">
        <v>5</v>
      </c>
      <c r="Z86">
        <v>16</v>
      </c>
    </row>
    <row r="87" spans="1:26" hidden="1" x14ac:dyDescent="0.35">
      <c r="A87" t="s">
        <v>247</v>
      </c>
      <c r="B87">
        <v>10296</v>
      </c>
      <c r="C87">
        <v>2458</v>
      </c>
      <c r="D87" s="1">
        <v>32664</v>
      </c>
      <c r="F87" t="s">
        <v>64</v>
      </c>
      <c r="G87" t="s">
        <v>41</v>
      </c>
      <c r="H87" t="s">
        <v>42</v>
      </c>
      <c r="I87" t="s">
        <v>43</v>
      </c>
      <c r="J87" t="s">
        <v>44</v>
      </c>
      <c r="K87" s="1">
        <v>41924</v>
      </c>
      <c r="L87" s="1">
        <v>43258</v>
      </c>
      <c r="M87" s="1"/>
      <c r="N87" t="s">
        <v>248</v>
      </c>
      <c r="O87" t="s">
        <v>113</v>
      </c>
      <c r="P87" t="s">
        <v>47</v>
      </c>
      <c r="Q87" t="s">
        <v>69</v>
      </c>
      <c r="R87">
        <v>16</v>
      </c>
      <c r="S87" t="s">
        <v>74</v>
      </c>
      <c r="T87" t="s">
        <v>130</v>
      </c>
      <c r="U87">
        <v>2.2999999999999998</v>
      </c>
      <c r="V87">
        <v>3</v>
      </c>
      <c r="W87">
        <v>0</v>
      </c>
      <c r="X87" t="s">
        <v>249</v>
      </c>
      <c r="Y87">
        <v>5</v>
      </c>
      <c r="Z87">
        <v>19</v>
      </c>
    </row>
    <row r="88" spans="1:26" hidden="1" x14ac:dyDescent="0.35">
      <c r="A88" t="s">
        <v>250</v>
      </c>
      <c r="B88">
        <v>10290</v>
      </c>
      <c r="C88">
        <v>1749</v>
      </c>
      <c r="D88" s="1">
        <v>31787</v>
      </c>
      <c r="F88" t="s">
        <v>64</v>
      </c>
      <c r="G88" t="s">
        <v>54</v>
      </c>
      <c r="H88" t="s">
        <v>42</v>
      </c>
      <c r="I88" t="s">
        <v>43</v>
      </c>
      <c r="J88" t="s">
        <v>87</v>
      </c>
      <c r="K88" s="1">
        <v>40579</v>
      </c>
      <c r="L88" s="1">
        <v>41924</v>
      </c>
      <c r="M88" s="1"/>
      <c r="N88" t="s">
        <v>112</v>
      </c>
      <c r="O88" t="s">
        <v>113</v>
      </c>
      <c r="P88" t="s">
        <v>79</v>
      </c>
      <c r="Q88" t="s">
        <v>80</v>
      </c>
      <c r="R88">
        <v>10</v>
      </c>
      <c r="S88" t="s">
        <v>59</v>
      </c>
      <c r="T88" t="s">
        <v>130</v>
      </c>
      <c r="U88">
        <v>2.1</v>
      </c>
      <c r="V88">
        <v>5</v>
      </c>
      <c r="W88">
        <v>4</v>
      </c>
      <c r="X88" s="1">
        <v>41190</v>
      </c>
      <c r="Y88">
        <v>4</v>
      </c>
      <c r="Z88">
        <v>19</v>
      </c>
    </row>
    <row r="89" spans="1:26" hidden="1" x14ac:dyDescent="0.35">
      <c r="A89" t="s">
        <v>251</v>
      </c>
      <c r="B89">
        <v>10263</v>
      </c>
      <c r="C89">
        <v>1824</v>
      </c>
      <c r="D89" s="1">
        <v>28500</v>
      </c>
      <c r="F89" t="s">
        <v>64</v>
      </c>
      <c r="G89" t="s">
        <v>54</v>
      </c>
      <c r="H89" t="s">
        <v>42</v>
      </c>
      <c r="I89" t="s">
        <v>43</v>
      </c>
      <c r="J89" t="s">
        <v>87</v>
      </c>
      <c r="K89" s="1">
        <v>41827</v>
      </c>
      <c r="N89" t="s">
        <v>45</v>
      </c>
      <c r="O89" t="s">
        <v>46</v>
      </c>
      <c r="P89" t="s">
        <v>47</v>
      </c>
      <c r="Q89" t="s">
        <v>69</v>
      </c>
      <c r="R89">
        <v>16</v>
      </c>
      <c r="S89" t="s">
        <v>49</v>
      </c>
      <c r="T89" t="s">
        <v>60</v>
      </c>
      <c r="U89">
        <v>4.4000000000000004</v>
      </c>
      <c r="V89">
        <v>5</v>
      </c>
      <c r="W89">
        <v>0</v>
      </c>
      <c r="X89" t="s">
        <v>165</v>
      </c>
      <c r="Y89">
        <v>0</v>
      </c>
      <c r="Z89">
        <v>17</v>
      </c>
    </row>
    <row r="90" spans="1:26" hidden="1" x14ac:dyDescent="0.35">
      <c r="A90" t="s">
        <v>252</v>
      </c>
      <c r="B90">
        <v>10136</v>
      </c>
      <c r="C90">
        <v>2324</v>
      </c>
      <c r="D90" s="1">
        <v>31787</v>
      </c>
      <c r="F90" t="s">
        <v>64</v>
      </c>
      <c r="G90" t="s">
        <v>41</v>
      </c>
      <c r="H90" t="s">
        <v>42</v>
      </c>
      <c r="I90" t="s">
        <v>43</v>
      </c>
      <c r="J90" t="s">
        <v>87</v>
      </c>
      <c r="K90" s="1">
        <v>41924</v>
      </c>
      <c r="N90" t="s">
        <v>45</v>
      </c>
      <c r="O90" t="s">
        <v>46</v>
      </c>
      <c r="P90" t="s">
        <v>47</v>
      </c>
      <c r="Q90" t="s">
        <v>73</v>
      </c>
      <c r="S90" t="s">
        <v>49</v>
      </c>
      <c r="T90" t="s">
        <v>60</v>
      </c>
      <c r="U90">
        <v>4</v>
      </c>
      <c r="V90">
        <v>4</v>
      </c>
      <c r="W90">
        <v>0</v>
      </c>
      <c r="X90" s="1">
        <v>43647</v>
      </c>
      <c r="Y90">
        <v>0</v>
      </c>
      <c r="Z90">
        <v>7</v>
      </c>
    </row>
    <row r="91" spans="1:26" hidden="1" x14ac:dyDescent="0.35">
      <c r="A91" t="s">
        <v>253</v>
      </c>
      <c r="B91">
        <v>10189</v>
      </c>
      <c r="C91">
        <v>2176</v>
      </c>
      <c r="D91" s="1">
        <v>20100</v>
      </c>
      <c r="F91" t="s">
        <v>64</v>
      </c>
      <c r="G91" t="s">
        <v>54</v>
      </c>
      <c r="H91" t="s">
        <v>42</v>
      </c>
      <c r="I91" t="s">
        <v>43</v>
      </c>
      <c r="J91" t="s">
        <v>44</v>
      </c>
      <c r="K91" s="1">
        <v>40735</v>
      </c>
      <c r="L91" s="1">
        <v>42313</v>
      </c>
      <c r="M91" s="1"/>
      <c r="N91" t="s">
        <v>241</v>
      </c>
      <c r="O91" t="s">
        <v>56</v>
      </c>
      <c r="P91" t="s">
        <v>47</v>
      </c>
      <c r="Q91" t="s">
        <v>73</v>
      </c>
      <c r="R91">
        <v>39</v>
      </c>
      <c r="S91" t="s">
        <v>74</v>
      </c>
      <c r="T91" t="s">
        <v>60</v>
      </c>
      <c r="U91">
        <v>3.13</v>
      </c>
      <c r="V91">
        <v>3</v>
      </c>
      <c r="W91">
        <v>0</v>
      </c>
      <c r="X91" s="1">
        <v>42462</v>
      </c>
      <c r="Y91">
        <v>0</v>
      </c>
      <c r="Z91">
        <v>16</v>
      </c>
    </row>
    <row r="92" spans="1:26" hidden="1" x14ac:dyDescent="0.35">
      <c r="A92" t="s">
        <v>254</v>
      </c>
      <c r="B92">
        <v>10308</v>
      </c>
      <c r="C92">
        <v>2132</v>
      </c>
      <c r="D92" s="1">
        <v>32520</v>
      </c>
      <c r="F92" t="s">
        <v>40</v>
      </c>
      <c r="G92" t="s">
        <v>54</v>
      </c>
      <c r="H92" t="s">
        <v>42</v>
      </c>
      <c r="I92" t="s">
        <v>43</v>
      </c>
      <c r="J92" t="s">
        <v>44</v>
      </c>
      <c r="K92" s="1">
        <v>42313</v>
      </c>
      <c r="N92" t="s">
        <v>45</v>
      </c>
      <c r="O92" t="s">
        <v>46</v>
      </c>
      <c r="P92" t="s">
        <v>47</v>
      </c>
      <c r="Q92" t="s">
        <v>76</v>
      </c>
      <c r="R92">
        <v>11</v>
      </c>
      <c r="S92" t="s">
        <v>59</v>
      </c>
      <c r="T92" t="s">
        <v>216</v>
      </c>
      <c r="U92">
        <v>1.56</v>
      </c>
      <c r="V92">
        <v>5</v>
      </c>
      <c r="W92">
        <v>0</v>
      </c>
      <c r="X92" s="1">
        <v>43525</v>
      </c>
      <c r="Y92">
        <v>6</v>
      </c>
      <c r="Z92">
        <v>15</v>
      </c>
    </row>
    <row r="93" spans="1:26" hidden="1" x14ac:dyDescent="0.35">
      <c r="A93" t="s">
        <v>255</v>
      </c>
      <c r="B93">
        <v>10309</v>
      </c>
      <c r="C93">
        <v>2138</v>
      </c>
      <c r="D93" s="1">
        <v>31787</v>
      </c>
      <c r="F93" t="s">
        <v>40</v>
      </c>
      <c r="G93" t="s">
        <v>41</v>
      </c>
      <c r="H93" t="s">
        <v>42</v>
      </c>
      <c r="I93" t="s">
        <v>43</v>
      </c>
      <c r="J93" t="s">
        <v>44</v>
      </c>
      <c r="K93" s="1">
        <v>42314</v>
      </c>
      <c r="N93" t="s">
        <v>45</v>
      </c>
      <c r="O93" t="s">
        <v>46</v>
      </c>
      <c r="P93" t="s">
        <v>57</v>
      </c>
      <c r="Q93" t="s">
        <v>93</v>
      </c>
      <c r="R93">
        <v>7</v>
      </c>
      <c r="S93" t="s">
        <v>49</v>
      </c>
      <c r="T93" t="s">
        <v>216</v>
      </c>
      <c r="U93">
        <v>1.2</v>
      </c>
      <c r="V93">
        <v>3</v>
      </c>
      <c r="W93">
        <v>6</v>
      </c>
      <c r="X93" s="1">
        <v>43557</v>
      </c>
      <c r="Y93">
        <v>3</v>
      </c>
      <c r="Z93">
        <v>2</v>
      </c>
    </row>
    <row r="94" spans="1:26" hidden="1" x14ac:dyDescent="0.35">
      <c r="A94" t="s">
        <v>257</v>
      </c>
      <c r="B94">
        <v>10049</v>
      </c>
      <c r="C94">
        <v>2155</v>
      </c>
      <c r="D94" s="1">
        <v>29596</v>
      </c>
      <c r="F94" t="s">
        <v>64</v>
      </c>
      <c r="G94" t="s">
        <v>54</v>
      </c>
      <c r="H94" t="s">
        <v>42</v>
      </c>
      <c r="I94" t="s">
        <v>43</v>
      </c>
      <c r="J94" t="s">
        <v>44</v>
      </c>
      <c r="K94" s="1">
        <v>41153</v>
      </c>
      <c r="N94" t="s">
        <v>45</v>
      </c>
      <c r="O94" t="s">
        <v>46</v>
      </c>
      <c r="P94" t="s">
        <v>47</v>
      </c>
      <c r="Q94" t="s">
        <v>88</v>
      </c>
      <c r="R94">
        <v>12</v>
      </c>
      <c r="S94" t="s">
        <v>74</v>
      </c>
      <c r="T94" t="s">
        <v>60</v>
      </c>
      <c r="U94">
        <v>5</v>
      </c>
      <c r="V94">
        <v>5</v>
      </c>
      <c r="W94">
        <v>0</v>
      </c>
      <c r="X94" t="s">
        <v>228</v>
      </c>
      <c r="Y94">
        <v>0</v>
      </c>
      <c r="Z94">
        <v>19</v>
      </c>
    </row>
    <row r="95" spans="1:26" hidden="1" x14ac:dyDescent="0.35">
      <c r="A95" t="s">
        <v>258</v>
      </c>
      <c r="B95">
        <v>10093</v>
      </c>
      <c r="C95">
        <v>2143</v>
      </c>
      <c r="D95" s="1">
        <v>29596</v>
      </c>
      <c r="F95" t="s">
        <v>40</v>
      </c>
      <c r="G95" t="s">
        <v>41</v>
      </c>
      <c r="H95" t="s">
        <v>42</v>
      </c>
      <c r="I95" t="s">
        <v>96</v>
      </c>
      <c r="J95" t="s">
        <v>44</v>
      </c>
      <c r="K95" s="1">
        <v>40637</v>
      </c>
      <c r="L95" s="1">
        <v>41153</v>
      </c>
      <c r="M95" s="1"/>
      <c r="N95" t="s">
        <v>65</v>
      </c>
      <c r="O95" t="s">
        <v>56</v>
      </c>
      <c r="P95" t="s">
        <v>47</v>
      </c>
      <c r="Q95" t="s">
        <v>76</v>
      </c>
      <c r="R95">
        <v>11</v>
      </c>
      <c r="S95" t="s">
        <v>74</v>
      </c>
      <c r="T95" t="s">
        <v>60</v>
      </c>
      <c r="U95">
        <v>4.76</v>
      </c>
      <c r="V95">
        <v>5</v>
      </c>
      <c r="W95">
        <v>0</v>
      </c>
      <c r="X95" s="1">
        <v>41398</v>
      </c>
      <c r="Y95">
        <v>0</v>
      </c>
      <c r="Z95">
        <v>20</v>
      </c>
    </row>
    <row r="96" spans="1:26" hidden="1" x14ac:dyDescent="0.35">
      <c r="A96" t="s">
        <v>259</v>
      </c>
      <c r="B96">
        <v>10163</v>
      </c>
      <c r="C96">
        <v>2170</v>
      </c>
      <c r="D96" s="1">
        <v>30539</v>
      </c>
      <c r="F96" t="s">
        <v>64</v>
      </c>
      <c r="G96" t="s">
        <v>54</v>
      </c>
      <c r="H96" t="s">
        <v>42</v>
      </c>
      <c r="I96" t="s">
        <v>43</v>
      </c>
      <c r="J96" t="s">
        <v>44</v>
      </c>
      <c r="K96" s="1">
        <v>40637</v>
      </c>
      <c r="L96" s="1">
        <v>41518</v>
      </c>
      <c r="M96" s="1"/>
      <c r="N96" t="s">
        <v>55</v>
      </c>
      <c r="O96" t="s">
        <v>56</v>
      </c>
      <c r="P96" t="s">
        <v>47</v>
      </c>
      <c r="Q96" t="s">
        <v>83</v>
      </c>
      <c r="R96">
        <v>19</v>
      </c>
      <c r="S96" t="s">
        <v>74</v>
      </c>
      <c r="T96" t="s">
        <v>60</v>
      </c>
      <c r="U96">
        <v>3.66</v>
      </c>
      <c r="V96">
        <v>3</v>
      </c>
      <c r="W96">
        <v>0</v>
      </c>
      <c r="X96" s="1">
        <v>41091</v>
      </c>
      <c r="Y96">
        <v>0</v>
      </c>
      <c r="Z96">
        <v>6</v>
      </c>
    </row>
    <row r="97" spans="1:26" hidden="1" x14ac:dyDescent="0.35">
      <c r="A97" t="s">
        <v>260</v>
      </c>
      <c r="B97">
        <v>10305</v>
      </c>
      <c r="C97">
        <v>2330</v>
      </c>
      <c r="D97" s="1">
        <v>27582</v>
      </c>
      <c r="F97" t="s">
        <v>40</v>
      </c>
      <c r="G97" t="s">
        <v>54</v>
      </c>
      <c r="H97" t="s">
        <v>42</v>
      </c>
      <c r="I97" t="s">
        <v>43</v>
      </c>
      <c r="J97" t="s">
        <v>44</v>
      </c>
      <c r="K97" s="1">
        <v>41924</v>
      </c>
      <c r="L97" s="1">
        <v>43350</v>
      </c>
      <c r="M97" s="1"/>
      <c r="N97" t="s">
        <v>261</v>
      </c>
      <c r="O97" t="s">
        <v>113</v>
      </c>
      <c r="P97" t="s">
        <v>156</v>
      </c>
      <c r="Q97" t="s">
        <v>179</v>
      </c>
      <c r="R97">
        <v>21</v>
      </c>
      <c r="S97" t="s">
        <v>84</v>
      </c>
      <c r="T97" t="s">
        <v>216</v>
      </c>
      <c r="U97">
        <v>2</v>
      </c>
      <c r="V97">
        <v>5</v>
      </c>
      <c r="W97">
        <v>0</v>
      </c>
      <c r="X97" t="s">
        <v>200</v>
      </c>
      <c r="Y97">
        <v>4</v>
      </c>
      <c r="Z97">
        <v>7</v>
      </c>
    </row>
    <row r="98" spans="1:26" hidden="1" x14ac:dyDescent="0.35">
      <c r="A98" t="s">
        <v>262</v>
      </c>
      <c r="B98">
        <v>10015</v>
      </c>
      <c r="C98">
        <v>1460</v>
      </c>
      <c r="D98" s="1">
        <v>29348</v>
      </c>
      <c r="F98" t="s">
        <v>40</v>
      </c>
      <c r="G98" t="s">
        <v>41</v>
      </c>
      <c r="H98" t="s">
        <v>42</v>
      </c>
      <c r="I98" t="s">
        <v>43</v>
      </c>
      <c r="J98" t="s">
        <v>87</v>
      </c>
      <c r="K98" s="1">
        <v>40637</v>
      </c>
      <c r="N98" t="s">
        <v>45</v>
      </c>
      <c r="O98" t="s">
        <v>46</v>
      </c>
      <c r="P98" t="s">
        <v>57</v>
      </c>
      <c r="Q98" t="s">
        <v>163</v>
      </c>
      <c r="R98">
        <v>5</v>
      </c>
      <c r="S98" t="s">
        <v>59</v>
      </c>
      <c r="T98" t="s">
        <v>50</v>
      </c>
      <c r="U98">
        <v>5</v>
      </c>
      <c r="V98">
        <v>5</v>
      </c>
      <c r="W98">
        <v>5</v>
      </c>
      <c r="X98" s="1">
        <v>43647</v>
      </c>
      <c r="Y98">
        <v>0</v>
      </c>
      <c r="Z98">
        <v>15</v>
      </c>
    </row>
    <row r="99" spans="1:26" hidden="1" x14ac:dyDescent="0.35">
      <c r="A99" t="s">
        <v>264</v>
      </c>
      <c r="B99">
        <v>10080</v>
      </c>
      <c r="C99">
        <v>2050</v>
      </c>
      <c r="D99" s="1">
        <v>28983</v>
      </c>
      <c r="F99" t="s">
        <v>64</v>
      </c>
      <c r="G99" t="s">
        <v>54</v>
      </c>
      <c r="H99" t="s">
        <v>42</v>
      </c>
      <c r="I99" t="s">
        <v>265</v>
      </c>
      <c r="J99" t="s">
        <v>44</v>
      </c>
      <c r="K99" s="1">
        <v>39934</v>
      </c>
      <c r="N99" t="s">
        <v>45</v>
      </c>
      <c r="O99" t="s">
        <v>46</v>
      </c>
      <c r="P99" t="s">
        <v>138</v>
      </c>
      <c r="Q99" t="s">
        <v>266</v>
      </c>
      <c r="R99">
        <v>9</v>
      </c>
      <c r="S99" t="s">
        <v>267</v>
      </c>
      <c r="T99" t="s">
        <v>60</v>
      </c>
      <c r="U99">
        <v>5</v>
      </c>
      <c r="V99">
        <v>3</v>
      </c>
      <c r="W99">
        <v>2</v>
      </c>
      <c r="X99" s="1">
        <v>43679</v>
      </c>
      <c r="Y99">
        <v>0</v>
      </c>
      <c r="Z99">
        <v>3</v>
      </c>
    </row>
    <row r="100" spans="1:26" hidden="1" x14ac:dyDescent="0.35">
      <c r="A100" t="s">
        <v>268</v>
      </c>
      <c r="B100">
        <v>10258</v>
      </c>
      <c r="C100">
        <v>6050</v>
      </c>
      <c r="D100" s="1">
        <v>23140</v>
      </c>
      <c r="F100" t="s">
        <v>40</v>
      </c>
      <c r="G100" t="s">
        <v>41</v>
      </c>
      <c r="H100" t="s">
        <v>42</v>
      </c>
      <c r="I100" t="s">
        <v>43</v>
      </c>
      <c r="J100" t="s">
        <v>87</v>
      </c>
      <c r="K100" s="1">
        <v>40703</v>
      </c>
      <c r="N100" t="s">
        <v>45</v>
      </c>
      <c r="O100" t="s">
        <v>46</v>
      </c>
      <c r="P100" t="s">
        <v>156</v>
      </c>
      <c r="Q100" t="s">
        <v>179</v>
      </c>
      <c r="R100">
        <v>21</v>
      </c>
      <c r="S100" t="s">
        <v>129</v>
      </c>
      <c r="T100" t="s">
        <v>60</v>
      </c>
      <c r="U100">
        <v>4.3</v>
      </c>
      <c r="V100">
        <v>3</v>
      </c>
      <c r="W100">
        <v>0</v>
      </c>
      <c r="X100" t="s">
        <v>237</v>
      </c>
      <c r="Y100">
        <v>2</v>
      </c>
      <c r="Z100">
        <v>7</v>
      </c>
    </row>
    <row r="101" spans="1:26" hidden="1" x14ac:dyDescent="0.35">
      <c r="A101" t="s">
        <v>269</v>
      </c>
      <c r="B101">
        <v>10273</v>
      </c>
      <c r="C101">
        <v>6040</v>
      </c>
      <c r="D101" s="1">
        <v>24996</v>
      </c>
      <c r="F101" t="s">
        <v>64</v>
      </c>
      <c r="G101" t="s">
        <v>41</v>
      </c>
      <c r="H101" t="s">
        <v>42</v>
      </c>
      <c r="I101" t="s">
        <v>43</v>
      </c>
      <c r="J101" t="s">
        <v>44</v>
      </c>
      <c r="K101" s="1">
        <v>40183</v>
      </c>
      <c r="N101" t="s">
        <v>45</v>
      </c>
      <c r="O101" t="s">
        <v>46</v>
      </c>
      <c r="P101" t="s">
        <v>57</v>
      </c>
      <c r="Q101" t="s">
        <v>186</v>
      </c>
      <c r="R101">
        <v>6</v>
      </c>
      <c r="S101" t="s">
        <v>49</v>
      </c>
      <c r="T101" t="s">
        <v>60</v>
      </c>
      <c r="U101">
        <v>4.7</v>
      </c>
      <c r="V101">
        <v>4</v>
      </c>
      <c r="W101">
        <v>5</v>
      </c>
      <c r="X101" s="1">
        <v>43467</v>
      </c>
      <c r="Y101">
        <v>0</v>
      </c>
      <c r="Z101">
        <v>1</v>
      </c>
    </row>
    <row r="102" spans="1:26" hidden="1" x14ac:dyDescent="0.35">
      <c r="A102" t="s">
        <v>270</v>
      </c>
      <c r="B102">
        <v>10111</v>
      </c>
      <c r="C102">
        <v>1905</v>
      </c>
      <c r="D102" s="1">
        <v>31090</v>
      </c>
      <c r="F102" t="s">
        <v>40</v>
      </c>
      <c r="G102" t="s">
        <v>41</v>
      </c>
      <c r="H102" t="s">
        <v>42</v>
      </c>
      <c r="I102" t="s">
        <v>96</v>
      </c>
      <c r="J102" t="s">
        <v>44</v>
      </c>
      <c r="K102" s="1">
        <v>42313</v>
      </c>
      <c r="N102" t="s">
        <v>45</v>
      </c>
      <c r="O102" t="s">
        <v>46</v>
      </c>
      <c r="P102" t="s">
        <v>47</v>
      </c>
      <c r="Q102" t="s">
        <v>98</v>
      </c>
      <c r="R102">
        <v>14</v>
      </c>
      <c r="S102" t="s">
        <v>84</v>
      </c>
      <c r="T102" t="s">
        <v>60</v>
      </c>
      <c r="U102">
        <v>4.5</v>
      </c>
      <c r="V102">
        <v>3</v>
      </c>
      <c r="W102">
        <v>0</v>
      </c>
      <c r="X102" t="s">
        <v>94</v>
      </c>
      <c r="Y102">
        <v>0</v>
      </c>
      <c r="Z102">
        <v>5</v>
      </c>
    </row>
    <row r="103" spans="1:26" hidden="1" x14ac:dyDescent="0.35">
      <c r="A103" t="s">
        <v>271</v>
      </c>
      <c r="B103">
        <v>10257</v>
      </c>
      <c r="C103">
        <v>2121</v>
      </c>
      <c r="D103" s="1">
        <v>30359</v>
      </c>
      <c r="F103" t="s">
        <v>64</v>
      </c>
      <c r="G103" t="s">
        <v>41</v>
      </c>
      <c r="H103" t="s">
        <v>42</v>
      </c>
      <c r="I103" t="s">
        <v>96</v>
      </c>
      <c r="J103" t="s">
        <v>87</v>
      </c>
      <c r="K103" s="1">
        <v>40735</v>
      </c>
      <c r="N103" t="s">
        <v>45</v>
      </c>
      <c r="O103" t="s">
        <v>46</v>
      </c>
      <c r="P103" t="s">
        <v>47</v>
      </c>
      <c r="Q103" t="s">
        <v>107</v>
      </c>
      <c r="R103">
        <v>18</v>
      </c>
      <c r="S103" t="s">
        <v>49</v>
      </c>
      <c r="T103" t="s">
        <v>60</v>
      </c>
      <c r="U103">
        <v>4.2</v>
      </c>
      <c r="V103">
        <v>4</v>
      </c>
      <c r="W103">
        <v>0</v>
      </c>
      <c r="X103" t="s">
        <v>272</v>
      </c>
      <c r="Y103">
        <v>0</v>
      </c>
      <c r="Z103">
        <v>12</v>
      </c>
    </row>
    <row r="104" spans="1:26" hidden="1" x14ac:dyDescent="0.35">
      <c r="A104" t="s">
        <v>273</v>
      </c>
      <c r="B104">
        <v>10159</v>
      </c>
      <c r="C104">
        <v>2145</v>
      </c>
      <c r="D104" s="1">
        <v>32883</v>
      </c>
      <c r="F104" t="s">
        <v>64</v>
      </c>
      <c r="G104" t="s">
        <v>54</v>
      </c>
      <c r="H104" t="s">
        <v>42</v>
      </c>
      <c r="I104" t="s">
        <v>43</v>
      </c>
      <c r="J104" t="s">
        <v>87</v>
      </c>
      <c r="K104" s="1">
        <v>42313</v>
      </c>
      <c r="N104" t="s">
        <v>45</v>
      </c>
      <c r="O104" t="s">
        <v>46</v>
      </c>
      <c r="P104" t="s">
        <v>47</v>
      </c>
      <c r="Q104" t="s">
        <v>48</v>
      </c>
      <c r="R104">
        <v>22</v>
      </c>
      <c r="S104" t="s">
        <v>49</v>
      </c>
      <c r="T104" t="s">
        <v>60</v>
      </c>
      <c r="U104">
        <v>3.73</v>
      </c>
      <c r="V104">
        <v>3</v>
      </c>
      <c r="W104">
        <v>0</v>
      </c>
      <c r="X104" t="s">
        <v>274</v>
      </c>
      <c r="Y104">
        <v>0</v>
      </c>
      <c r="Z104">
        <v>19</v>
      </c>
    </row>
    <row r="105" spans="1:26" hidden="1" x14ac:dyDescent="0.35">
      <c r="A105" t="s">
        <v>275</v>
      </c>
      <c r="B105">
        <v>10122</v>
      </c>
      <c r="C105">
        <v>2330</v>
      </c>
      <c r="D105" s="1">
        <v>25579</v>
      </c>
      <c r="F105" t="s">
        <v>64</v>
      </c>
      <c r="G105" t="s">
        <v>71</v>
      </c>
      <c r="H105" t="s">
        <v>42</v>
      </c>
      <c r="I105" t="s">
        <v>43</v>
      </c>
      <c r="J105" t="s">
        <v>87</v>
      </c>
      <c r="K105" s="1">
        <v>40735</v>
      </c>
      <c r="L105" s="1">
        <v>42313</v>
      </c>
      <c r="M105" s="1"/>
      <c r="N105" t="s">
        <v>65</v>
      </c>
      <c r="O105" t="s">
        <v>56</v>
      </c>
      <c r="P105" t="s">
        <v>47</v>
      </c>
      <c r="Q105" t="s">
        <v>69</v>
      </c>
      <c r="R105">
        <v>16</v>
      </c>
      <c r="S105" t="s">
        <v>89</v>
      </c>
      <c r="T105" t="s">
        <v>60</v>
      </c>
      <c r="U105">
        <v>4.24</v>
      </c>
      <c r="V105">
        <v>4</v>
      </c>
      <c r="W105">
        <v>0</v>
      </c>
      <c r="X105" t="s">
        <v>276</v>
      </c>
      <c r="Y105">
        <v>0</v>
      </c>
      <c r="Z105">
        <v>2</v>
      </c>
    </row>
    <row r="106" spans="1:26" hidden="1" x14ac:dyDescent="0.35">
      <c r="A106" t="s">
        <v>277</v>
      </c>
      <c r="B106">
        <v>10142</v>
      </c>
      <c r="C106">
        <v>43050</v>
      </c>
      <c r="D106" s="1">
        <v>26213</v>
      </c>
      <c r="F106" t="s">
        <v>64</v>
      </c>
      <c r="G106" t="s">
        <v>82</v>
      </c>
      <c r="H106" t="s">
        <v>42</v>
      </c>
      <c r="I106" t="s">
        <v>43</v>
      </c>
      <c r="J106" t="s">
        <v>87</v>
      </c>
      <c r="K106" s="1">
        <v>41827</v>
      </c>
      <c r="L106" s="1">
        <v>42133</v>
      </c>
      <c r="M106" s="1"/>
      <c r="N106" t="s">
        <v>112</v>
      </c>
      <c r="O106" t="s">
        <v>113</v>
      </c>
      <c r="P106" t="s">
        <v>156</v>
      </c>
      <c r="Q106" t="s">
        <v>157</v>
      </c>
      <c r="R106">
        <v>17</v>
      </c>
      <c r="S106" t="s">
        <v>129</v>
      </c>
      <c r="T106" t="s">
        <v>60</v>
      </c>
      <c r="U106">
        <v>3.97</v>
      </c>
      <c r="V106">
        <v>4</v>
      </c>
      <c r="W106">
        <v>0</v>
      </c>
      <c r="X106" t="s">
        <v>279</v>
      </c>
      <c r="Y106">
        <v>0</v>
      </c>
      <c r="Z106">
        <v>7</v>
      </c>
    </row>
    <row r="107" spans="1:26" hidden="1" x14ac:dyDescent="0.35">
      <c r="A107" t="s">
        <v>280</v>
      </c>
      <c r="B107">
        <v>10283</v>
      </c>
      <c r="C107">
        <v>2062</v>
      </c>
      <c r="D107" s="1">
        <v>27280</v>
      </c>
      <c r="F107" t="s">
        <v>40</v>
      </c>
      <c r="G107" t="s">
        <v>54</v>
      </c>
      <c r="H107" t="s">
        <v>42</v>
      </c>
      <c r="I107" t="s">
        <v>43</v>
      </c>
      <c r="J107" t="s">
        <v>87</v>
      </c>
      <c r="K107" s="1">
        <v>40943</v>
      </c>
      <c r="L107" s="1">
        <v>42313</v>
      </c>
      <c r="M107" s="1"/>
      <c r="N107" t="s">
        <v>241</v>
      </c>
      <c r="O107" t="s">
        <v>56</v>
      </c>
      <c r="P107" t="s">
        <v>47</v>
      </c>
      <c r="Q107" t="s">
        <v>73</v>
      </c>
      <c r="R107">
        <v>39</v>
      </c>
      <c r="S107" t="s">
        <v>89</v>
      </c>
      <c r="T107" t="s">
        <v>130</v>
      </c>
      <c r="U107">
        <v>3.97</v>
      </c>
      <c r="V107">
        <v>4</v>
      </c>
      <c r="W107">
        <v>0</v>
      </c>
      <c r="X107" t="s">
        <v>281</v>
      </c>
      <c r="Y107">
        <v>3</v>
      </c>
      <c r="Z107">
        <v>15</v>
      </c>
    </row>
    <row r="108" spans="1:26" hidden="1" x14ac:dyDescent="0.35">
      <c r="A108" t="s">
        <v>282</v>
      </c>
      <c r="B108">
        <v>10018</v>
      </c>
      <c r="C108">
        <v>2451</v>
      </c>
      <c r="D108" s="1">
        <v>29438</v>
      </c>
      <c r="F108" t="s">
        <v>64</v>
      </c>
      <c r="G108" t="s">
        <v>41</v>
      </c>
      <c r="H108" t="s">
        <v>42</v>
      </c>
      <c r="I108" t="s">
        <v>96</v>
      </c>
      <c r="J108" t="s">
        <v>106</v>
      </c>
      <c r="K108" s="1">
        <v>41827</v>
      </c>
      <c r="N108" t="s">
        <v>45</v>
      </c>
      <c r="O108" t="s">
        <v>46</v>
      </c>
      <c r="P108" t="s">
        <v>47</v>
      </c>
      <c r="Q108" t="s">
        <v>76</v>
      </c>
      <c r="R108">
        <v>11</v>
      </c>
      <c r="S108" t="s">
        <v>59</v>
      </c>
      <c r="T108" t="s">
        <v>50</v>
      </c>
      <c r="U108">
        <v>3.9</v>
      </c>
      <c r="V108">
        <v>4</v>
      </c>
      <c r="W108">
        <v>0</v>
      </c>
      <c r="X108" s="1">
        <v>43648</v>
      </c>
      <c r="Y108">
        <v>0</v>
      </c>
      <c r="Z108">
        <v>3</v>
      </c>
    </row>
    <row r="109" spans="1:26" hidden="1" x14ac:dyDescent="0.35">
      <c r="A109" t="s">
        <v>283</v>
      </c>
      <c r="B109">
        <v>10255</v>
      </c>
      <c r="C109">
        <v>46204</v>
      </c>
      <c r="D109" s="1">
        <v>32725</v>
      </c>
      <c r="F109" t="s">
        <v>64</v>
      </c>
      <c r="G109" t="s">
        <v>41</v>
      </c>
      <c r="H109" t="s">
        <v>42</v>
      </c>
      <c r="I109" t="s">
        <v>43</v>
      </c>
      <c r="J109" t="s">
        <v>44</v>
      </c>
      <c r="K109" s="1">
        <v>42313</v>
      </c>
      <c r="N109" t="s">
        <v>45</v>
      </c>
      <c r="O109" t="s">
        <v>46</v>
      </c>
      <c r="P109" t="s">
        <v>156</v>
      </c>
      <c r="Q109" t="s">
        <v>179</v>
      </c>
      <c r="R109">
        <v>21</v>
      </c>
      <c r="S109" t="s">
        <v>59</v>
      </c>
      <c r="T109" t="s">
        <v>60</v>
      </c>
      <c r="U109">
        <v>4.5</v>
      </c>
      <c r="V109">
        <v>5</v>
      </c>
      <c r="W109">
        <v>0</v>
      </c>
      <c r="X109" t="s">
        <v>90</v>
      </c>
      <c r="Y109">
        <v>0</v>
      </c>
      <c r="Z109">
        <v>20</v>
      </c>
    </row>
    <row r="110" spans="1:26" hidden="1" x14ac:dyDescent="0.35">
      <c r="A110" t="s">
        <v>285</v>
      </c>
      <c r="B110">
        <v>10246</v>
      </c>
      <c r="C110">
        <v>2127</v>
      </c>
      <c r="D110" s="1">
        <v>26150</v>
      </c>
      <c r="F110" t="s">
        <v>64</v>
      </c>
      <c r="G110" t="s">
        <v>41</v>
      </c>
      <c r="H110" t="s">
        <v>42</v>
      </c>
      <c r="I110" t="s">
        <v>43</v>
      </c>
      <c r="J110" t="s">
        <v>44</v>
      </c>
      <c r="K110" s="1">
        <v>42314</v>
      </c>
      <c r="L110" s="1">
        <v>42313</v>
      </c>
      <c r="M110" s="1"/>
      <c r="N110" t="s">
        <v>248</v>
      </c>
      <c r="O110" t="s">
        <v>113</v>
      </c>
      <c r="P110" t="s">
        <v>57</v>
      </c>
      <c r="Q110" t="s">
        <v>58</v>
      </c>
      <c r="R110">
        <v>4</v>
      </c>
      <c r="S110" t="s">
        <v>59</v>
      </c>
      <c r="T110" t="s">
        <v>60</v>
      </c>
      <c r="U110">
        <v>4.5999999999999996</v>
      </c>
      <c r="V110">
        <v>4</v>
      </c>
      <c r="W110">
        <v>4</v>
      </c>
      <c r="X110" t="s">
        <v>281</v>
      </c>
      <c r="Y110">
        <v>0</v>
      </c>
      <c r="Z110">
        <v>10</v>
      </c>
    </row>
    <row r="111" spans="1:26" hidden="1" x14ac:dyDescent="0.35">
      <c r="A111" t="s">
        <v>286</v>
      </c>
      <c r="B111">
        <v>10228</v>
      </c>
      <c r="C111">
        <v>2135</v>
      </c>
      <c r="D111" s="1">
        <v>32725</v>
      </c>
      <c r="F111" t="s">
        <v>40</v>
      </c>
      <c r="G111" t="s">
        <v>54</v>
      </c>
      <c r="H111" t="s">
        <v>42</v>
      </c>
      <c r="I111" t="s">
        <v>96</v>
      </c>
      <c r="J111" t="s">
        <v>44</v>
      </c>
      <c r="K111" s="1">
        <v>42315</v>
      </c>
      <c r="N111" t="s">
        <v>45</v>
      </c>
      <c r="O111" t="s">
        <v>46</v>
      </c>
      <c r="P111" t="s">
        <v>57</v>
      </c>
      <c r="Q111" t="s">
        <v>93</v>
      </c>
      <c r="R111">
        <v>7</v>
      </c>
      <c r="S111" t="s">
        <v>49</v>
      </c>
      <c r="T111" t="s">
        <v>60</v>
      </c>
      <c r="U111">
        <v>4.3</v>
      </c>
      <c r="V111">
        <v>5</v>
      </c>
      <c r="W111">
        <v>7</v>
      </c>
      <c r="X111" s="1">
        <v>43739</v>
      </c>
      <c r="Y111">
        <v>0</v>
      </c>
      <c r="Z111">
        <v>20</v>
      </c>
    </row>
    <row r="112" spans="1:26" hidden="1" x14ac:dyDescent="0.35">
      <c r="A112" t="s">
        <v>287</v>
      </c>
      <c r="B112">
        <v>10243</v>
      </c>
      <c r="C112">
        <v>2451</v>
      </c>
      <c r="D112" s="1">
        <v>33821</v>
      </c>
      <c r="F112" t="s">
        <v>64</v>
      </c>
      <c r="G112" t="s">
        <v>41</v>
      </c>
      <c r="H112" t="s">
        <v>42</v>
      </c>
      <c r="I112" t="s">
        <v>96</v>
      </c>
      <c r="J112" t="s">
        <v>44</v>
      </c>
      <c r="K112" s="1">
        <v>41589</v>
      </c>
      <c r="N112" t="s">
        <v>45</v>
      </c>
      <c r="O112" t="s">
        <v>46</v>
      </c>
      <c r="P112" t="s">
        <v>47</v>
      </c>
      <c r="Q112" t="s">
        <v>83</v>
      </c>
      <c r="R112">
        <v>19</v>
      </c>
      <c r="S112" t="s">
        <v>59</v>
      </c>
      <c r="T112" t="s">
        <v>60</v>
      </c>
      <c r="U112">
        <v>4.3</v>
      </c>
      <c r="V112">
        <v>5</v>
      </c>
      <c r="W112">
        <v>0</v>
      </c>
      <c r="X112" t="s">
        <v>94</v>
      </c>
      <c r="Y112">
        <v>0</v>
      </c>
      <c r="Z112">
        <v>7</v>
      </c>
    </row>
    <row r="113" spans="1:26" hidden="1" x14ac:dyDescent="0.35">
      <c r="A113" t="s">
        <v>288</v>
      </c>
      <c r="B113">
        <v>10031</v>
      </c>
      <c r="C113">
        <v>2108</v>
      </c>
      <c r="D113" s="1">
        <v>32725</v>
      </c>
      <c r="F113" t="s">
        <v>40</v>
      </c>
      <c r="G113" t="s">
        <v>71</v>
      </c>
      <c r="H113" t="s">
        <v>42</v>
      </c>
      <c r="I113" t="s">
        <v>43</v>
      </c>
      <c r="J113" t="s">
        <v>87</v>
      </c>
      <c r="K113" s="1">
        <v>40854</v>
      </c>
      <c r="N113" t="s">
        <v>45</v>
      </c>
      <c r="O113" t="s">
        <v>46</v>
      </c>
      <c r="P113" t="s">
        <v>47</v>
      </c>
      <c r="Q113" t="s">
        <v>88</v>
      </c>
      <c r="R113">
        <v>12</v>
      </c>
      <c r="S113" t="s">
        <v>89</v>
      </c>
      <c r="T113" t="s">
        <v>50</v>
      </c>
      <c r="U113">
        <v>4.5</v>
      </c>
      <c r="V113">
        <v>4</v>
      </c>
      <c r="W113">
        <v>0</v>
      </c>
      <c r="X113" t="s">
        <v>94</v>
      </c>
      <c r="Y113">
        <v>0</v>
      </c>
      <c r="Z113">
        <v>1</v>
      </c>
    </row>
    <row r="114" spans="1:26" hidden="1" x14ac:dyDescent="0.35">
      <c r="A114" t="s">
        <v>289</v>
      </c>
      <c r="B114">
        <v>10300</v>
      </c>
      <c r="C114">
        <v>2128</v>
      </c>
      <c r="D114" s="1">
        <v>23721</v>
      </c>
      <c r="F114" t="s">
        <v>40</v>
      </c>
      <c r="G114" t="s">
        <v>54</v>
      </c>
      <c r="H114" t="s">
        <v>42</v>
      </c>
      <c r="I114" t="s">
        <v>43</v>
      </c>
      <c r="J114" t="s">
        <v>87</v>
      </c>
      <c r="K114" s="1">
        <v>40183</v>
      </c>
      <c r="L114" s="1">
        <v>40854</v>
      </c>
      <c r="M114" s="1"/>
      <c r="N114" t="s">
        <v>55</v>
      </c>
      <c r="O114" t="s">
        <v>56</v>
      </c>
      <c r="P114" t="s">
        <v>47</v>
      </c>
      <c r="Q114" t="s">
        <v>88</v>
      </c>
      <c r="R114">
        <v>12</v>
      </c>
      <c r="S114" t="s">
        <v>89</v>
      </c>
      <c r="T114" t="s">
        <v>216</v>
      </c>
      <c r="U114">
        <v>3</v>
      </c>
      <c r="V114">
        <v>3</v>
      </c>
      <c r="W114">
        <v>0</v>
      </c>
      <c r="X114" s="1">
        <v>40697</v>
      </c>
      <c r="Y114">
        <v>3</v>
      </c>
      <c r="Z114">
        <v>10</v>
      </c>
    </row>
    <row r="115" spans="1:26" hidden="1" x14ac:dyDescent="0.35">
      <c r="A115" t="s">
        <v>290</v>
      </c>
      <c r="B115">
        <v>10101</v>
      </c>
      <c r="C115">
        <v>2472</v>
      </c>
      <c r="D115" s="1">
        <v>26213</v>
      </c>
      <c r="F115" t="s">
        <v>64</v>
      </c>
      <c r="G115" t="s">
        <v>151</v>
      </c>
      <c r="H115" t="s">
        <v>42</v>
      </c>
      <c r="I115" t="s">
        <v>96</v>
      </c>
      <c r="J115" t="s">
        <v>44</v>
      </c>
      <c r="K115" s="1">
        <v>42125</v>
      </c>
      <c r="N115" t="s">
        <v>45</v>
      </c>
      <c r="O115" t="s">
        <v>46</v>
      </c>
      <c r="P115" t="s">
        <v>57</v>
      </c>
      <c r="Q115" t="s">
        <v>93</v>
      </c>
      <c r="R115">
        <v>7</v>
      </c>
      <c r="S115" t="s">
        <v>84</v>
      </c>
      <c r="T115" t="s">
        <v>60</v>
      </c>
      <c r="U115">
        <v>4.6100000000000003</v>
      </c>
      <c r="V115">
        <v>4</v>
      </c>
      <c r="W115">
        <v>5</v>
      </c>
      <c r="X115" t="s">
        <v>200</v>
      </c>
      <c r="Y115">
        <v>0</v>
      </c>
      <c r="Z115">
        <v>11</v>
      </c>
    </row>
    <row r="116" spans="1:26" hidden="1" x14ac:dyDescent="0.35">
      <c r="A116" t="s">
        <v>291</v>
      </c>
      <c r="B116">
        <v>10237</v>
      </c>
      <c r="C116">
        <v>1886</v>
      </c>
      <c r="D116" s="1">
        <v>27280</v>
      </c>
      <c r="F116" t="s">
        <v>64</v>
      </c>
      <c r="G116" t="s">
        <v>54</v>
      </c>
      <c r="H116" t="s">
        <v>42</v>
      </c>
      <c r="I116" t="s">
        <v>43</v>
      </c>
      <c r="J116" t="s">
        <v>44</v>
      </c>
      <c r="K116" s="1">
        <v>41978</v>
      </c>
      <c r="N116" t="s">
        <v>45</v>
      </c>
      <c r="O116" t="s">
        <v>46</v>
      </c>
      <c r="P116" t="s">
        <v>47</v>
      </c>
      <c r="Q116" t="s">
        <v>98</v>
      </c>
      <c r="R116">
        <v>14</v>
      </c>
      <c r="S116" t="s">
        <v>49</v>
      </c>
      <c r="T116" t="s">
        <v>60</v>
      </c>
      <c r="U116">
        <v>4.5999999999999996</v>
      </c>
      <c r="V116">
        <v>3</v>
      </c>
      <c r="W116">
        <v>0</v>
      </c>
      <c r="X116" s="1">
        <v>43648</v>
      </c>
      <c r="Y116">
        <v>0</v>
      </c>
      <c r="Z116">
        <v>20</v>
      </c>
    </row>
    <row r="117" spans="1:26" hidden="1" x14ac:dyDescent="0.35">
      <c r="A117" t="s">
        <v>292</v>
      </c>
      <c r="B117">
        <v>10051</v>
      </c>
      <c r="C117">
        <v>2169</v>
      </c>
      <c r="D117" s="1">
        <v>29438</v>
      </c>
      <c r="F117" t="s">
        <v>40</v>
      </c>
      <c r="G117" t="s">
        <v>54</v>
      </c>
      <c r="H117" t="s">
        <v>42</v>
      </c>
      <c r="I117" t="s">
        <v>43</v>
      </c>
      <c r="J117" t="s">
        <v>44</v>
      </c>
      <c r="K117" s="1">
        <v>40946</v>
      </c>
      <c r="N117" t="s">
        <v>45</v>
      </c>
      <c r="O117" t="s">
        <v>46</v>
      </c>
      <c r="P117" t="s">
        <v>47</v>
      </c>
      <c r="Q117" t="s">
        <v>98</v>
      </c>
      <c r="R117">
        <v>14</v>
      </c>
      <c r="S117" t="s">
        <v>49</v>
      </c>
      <c r="T117" t="s">
        <v>60</v>
      </c>
      <c r="U117">
        <v>5</v>
      </c>
      <c r="V117">
        <v>3</v>
      </c>
      <c r="W117">
        <v>0</v>
      </c>
      <c r="X117" t="s">
        <v>115</v>
      </c>
      <c r="Y117">
        <v>0</v>
      </c>
      <c r="Z117">
        <v>2</v>
      </c>
    </row>
    <row r="118" spans="1:26" hidden="1" x14ac:dyDescent="0.35">
      <c r="A118" t="s">
        <v>293</v>
      </c>
      <c r="B118">
        <v>10218</v>
      </c>
      <c r="C118">
        <v>1824</v>
      </c>
      <c r="D118" s="1">
        <v>30540</v>
      </c>
      <c r="F118" t="s">
        <v>64</v>
      </c>
      <c r="G118" t="s">
        <v>151</v>
      </c>
      <c r="H118" t="s">
        <v>42</v>
      </c>
      <c r="I118" t="s">
        <v>43</v>
      </c>
      <c r="J118" t="s">
        <v>294</v>
      </c>
      <c r="K118" s="1">
        <v>41589</v>
      </c>
      <c r="N118" t="s">
        <v>45</v>
      </c>
      <c r="O118" t="s">
        <v>46</v>
      </c>
      <c r="P118" t="s">
        <v>47</v>
      </c>
      <c r="Q118" t="s">
        <v>66</v>
      </c>
      <c r="R118">
        <v>20</v>
      </c>
      <c r="S118" t="s">
        <v>74</v>
      </c>
      <c r="T118" t="s">
        <v>60</v>
      </c>
      <c r="U118">
        <v>4.4000000000000004</v>
      </c>
      <c r="V118">
        <v>5</v>
      </c>
      <c r="W118">
        <v>0</v>
      </c>
      <c r="X118" t="s">
        <v>159</v>
      </c>
      <c r="Y118">
        <v>0</v>
      </c>
      <c r="Z118">
        <v>1</v>
      </c>
    </row>
    <row r="119" spans="1:26" hidden="1" x14ac:dyDescent="0.35">
      <c r="A119" t="s">
        <v>295</v>
      </c>
      <c r="B119">
        <v>10256</v>
      </c>
      <c r="C119">
        <v>1864</v>
      </c>
      <c r="D119" s="1">
        <v>27282</v>
      </c>
      <c r="F119" t="s">
        <v>64</v>
      </c>
      <c r="G119" t="s">
        <v>54</v>
      </c>
      <c r="H119" t="s">
        <v>42</v>
      </c>
      <c r="I119" t="s">
        <v>43</v>
      </c>
      <c r="J119" t="s">
        <v>123</v>
      </c>
      <c r="K119" s="1">
        <v>41589</v>
      </c>
      <c r="N119" t="s">
        <v>45</v>
      </c>
      <c r="O119" t="s">
        <v>46</v>
      </c>
      <c r="P119" t="s">
        <v>47</v>
      </c>
      <c r="Q119" t="s">
        <v>66</v>
      </c>
      <c r="R119">
        <v>20</v>
      </c>
      <c r="S119" t="s">
        <v>49</v>
      </c>
      <c r="T119" t="s">
        <v>60</v>
      </c>
      <c r="U119">
        <v>4.0999999999999996</v>
      </c>
      <c r="V119">
        <v>5</v>
      </c>
      <c r="W119">
        <v>0</v>
      </c>
      <c r="X119" t="s">
        <v>296</v>
      </c>
      <c r="Y119">
        <v>0</v>
      </c>
      <c r="Z119">
        <v>3</v>
      </c>
    </row>
    <row r="120" spans="1:26" hidden="1" x14ac:dyDescent="0.35">
      <c r="A120" t="s">
        <v>297</v>
      </c>
      <c r="B120">
        <v>10098</v>
      </c>
      <c r="C120">
        <v>1752</v>
      </c>
      <c r="D120" s="1">
        <v>29897</v>
      </c>
      <c r="F120" t="s">
        <v>40</v>
      </c>
      <c r="G120" t="s">
        <v>71</v>
      </c>
      <c r="H120" t="s">
        <v>42</v>
      </c>
      <c r="I120" t="s">
        <v>43</v>
      </c>
      <c r="J120" t="s">
        <v>44</v>
      </c>
      <c r="K120" s="1">
        <v>42041</v>
      </c>
      <c r="N120" t="s">
        <v>45</v>
      </c>
      <c r="O120" t="s">
        <v>46</v>
      </c>
      <c r="P120" t="s">
        <v>47</v>
      </c>
      <c r="Q120" t="s">
        <v>143</v>
      </c>
      <c r="R120">
        <v>2</v>
      </c>
      <c r="S120" t="s">
        <v>84</v>
      </c>
      <c r="T120" t="s">
        <v>60</v>
      </c>
      <c r="U120">
        <v>4.63</v>
      </c>
      <c r="V120">
        <v>3</v>
      </c>
      <c r="W120">
        <v>0</v>
      </c>
      <c r="X120" s="1">
        <v>43556</v>
      </c>
      <c r="Y120">
        <v>0</v>
      </c>
      <c r="Z120">
        <v>2</v>
      </c>
    </row>
    <row r="121" spans="1:26" hidden="1" x14ac:dyDescent="0.35">
      <c r="A121" t="s">
        <v>298</v>
      </c>
      <c r="B121">
        <v>10059</v>
      </c>
      <c r="C121">
        <v>2176</v>
      </c>
      <c r="D121" s="1">
        <v>30540</v>
      </c>
      <c r="F121" t="s">
        <v>64</v>
      </c>
      <c r="G121" t="s">
        <v>71</v>
      </c>
      <c r="H121" t="s">
        <v>42</v>
      </c>
      <c r="I121" t="s">
        <v>43</v>
      </c>
      <c r="J121" t="s">
        <v>44</v>
      </c>
      <c r="K121" s="1">
        <v>40854</v>
      </c>
      <c r="L121" s="1">
        <v>41944</v>
      </c>
      <c r="M121" s="1"/>
      <c r="N121" t="s">
        <v>218</v>
      </c>
      <c r="O121" t="s">
        <v>56</v>
      </c>
      <c r="P121" t="s">
        <v>47</v>
      </c>
      <c r="Q121" t="s">
        <v>107</v>
      </c>
      <c r="R121">
        <v>18</v>
      </c>
      <c r="S121" t="s">
        <v>129</v>
      </c>
      <c r="T121" t="s">
        <v>60</v>
      </c>
      <c r="U121">
        <v>5</v>
      </c>
      <c r="V121">
        <v>5</v>
      </c>
      <c r="W121">
        <v>0</v>
      </c>
      <c r="X121" s="1">
        <v>41339</v>
      </c>
      <c r="Y121">
        <v>0</v>
      </c>
      <c r="Z121">
        <v>17</v>
      </c>
    </row>
    <row r="122" spans="1:26" hidden="1" x14ac:dyDescent="0.35">
      <c r="A122" t="s">
        <v>299</v>
      </c>
      <c r="B122">
        <v>10234</v>
      </c>
      <c r="C122">
        <v>2134</v>
      </c>
      <c r="D122" s="1">
        <v>27282</v>
      </c>
      <c r="F122" t="s">
        <v>40</v>
      </c>
      <c r="G122" t="s">
        <v>54</v>
      </c>
      <c r="H122" t="s">
        <v>42</v>
      </c>
      <c r="I122" t="s">
        <v>43</v>
      </c>
      <c r="J122" t="s">
        <v>87</v>
      </c>
      <c r="K122" s="1">
        <v>42856</v>
      </c>
      <c r="N122" t="s">
        <v>45</v>
      </c>
      <c r="O122" t="s">
        <v>46</v>
      </c>
      <c r="P122" t="s">
        <v>57</v>
      </c>
      <c r="Q122" t="s">
        <v>222</v>
      </c>
      <c r="R122">
        <v>13</v>
      </c>
      <c r="S122" t="s">
        <v>59</v>
      </c>
      <c r="T122" t="s">
        <v>60</v>
      </c>
      <c r="U122">
        <v>4.2</v>
      </c>
      <c r="V122">
        <v>5</v>
      </c>
      <c r="W122">
        <v>5</v>
      </c>
      <c r="X122" t="s">
        <v>200</v>
      </c>
      <c r="Y122">
        <v>0</v>
      </c>
      <c r="Z122">
        <v>8</v>
      </c>
    </row>
    <row r="123" spans="1:26" hidden="1" x14ac:dyDescent="0.35">
      <c r="A123" t="s">
        <v>300</v>
      </c>
      <c r="B123">
        <v>10109</v>
      </c>
      <c r="C123">
        <v>37129</v>
      </c>
      <c r="D123" s="1">
        <v>25514</v>
      </c>
      <c r="F123" t="s">
        <v>40</v>
      </c>
      <c r="G123" t="s">
        <v>41</v>
      </c>
      <c r="H123" t="s">
        <v>42</v>
      </c>
      <c r="I123" t="s">
        <v>43</v>
      </c>
      <c r="J123" t="s">
        <v>106</v>
      </c>
      <c r="K123" s="1">
        <v>41093</v>
      </c>
      <c r="L123" s="1">
        <v>41978</v>
      </c>
      <c r="M123" s="1"/>
      <c r="N123" t="s">
        <v>182</v>
      </c>
      <c r="O123" t="s">
        <v>56</v>
      </c>
      <c r="P123" t="s">
        <v>156</v>
      </c>
      <c r="Q123" t="s">
        <v>157</v>
      </c>
      <c r="R123">
        <v>17</v>
      </c>
      <c r="S123" t="s">
        <v>49</v>
      </c>
      <c r="T123" t="s">
        <v>60</v>
      </c>
      <c r="U123">
        <v>4.5</v>
      </c>
      <c r="V123">
        <v>5</v>
      </c>
      <c r="W123">
        <v>0</v>
      </c>
      <c r="X123" s="1">
        <v>41276</v>
      </c>
      <c r="Y123">
        <v>0</v>
      </c>
      <c r="Z123">
        <v>20</v>
      </c>
    </row>
    <row r="124" spans="1:26" hidden="1" x14ac:dyDescent="0.35">
      <c r="A124" t="s">
        <v>302</v>
      </c>
      <c r="B124">
        <v>10125</v>
      </c>
      <c r="C124">
        <v>2127</v>
      </c>
      <c r="D124" s="1">
        <v>27282</v>
      </c>
      <c r="F124" t="s">
        <v>64</v>
      </c>
      <c r="G124" t="s">
        <v>54</v>
      </c>
      <c r="H124" t="s">
        <v>42</v>
      </c>
      <c r="I124" t="s">
        <v>43</v>
      </c>
      <c r="J124" t="s">
        <v>44</v>
      </c>
      <c r="K124" s="1">
        <v>40854</v>
      </c>
      <c r="N124" t="s">
        <v>45</v>
      </c>
      <c r="O124" t="s">
        <v>46</v>
      </c>
      <c r="P124" t="s">
        <v>47</v>
      </c>
      <c r="Q124" t="s">
        <v>48</v>
      </c>
      <c r="R124">
        <v>22</v>
      </c>
      <c r="S124" t="s">
        <v>74</v>
      </c>
      <c r="T124" t="s">
        <v>60</v>
      </c>
      <c r="U124">
        <v>4.2</v>
      </c>
      <c r="V124">
        <v>4</v>
      </c>
      <c r="W124">
        <v>0</v>
      </c>
      <c r="X124" t="s">
        <v>165</v>
      </c>
      <c r="Y124">
        <v>0</v>
      </c>
      <c r="Z124">
        <v>13</v>
      </c>
    </row>
    <row r="125" spans="1:26" hidden="1" x14ac:dyDescent="0.35">
      <c r="A125" t="s">
        <v>303</v>
      </c>
      <c r="B125">
        <v>10074</v>
      </c>
      <c r="C125">
        <v>2155</v>
      </c>
      <c r="D125" s="1">
        <v>32424</v>
      </c>
      <c r="F125" t="s">
        <v>40</v>
      </c>
      <c r="G125" t="s">
        <v>41</v>
      </c>
      <c r="H125" t="s">
        <v>42</v>
      </c>
      <c r="I125" t="s">
        <v>96</v>
      </c>
      <c r="J125" t="s">
        <v>44</v>
      </c>
      <c r="K125" s="1">
        <v>41589</v>
      </c>
      <c r="N125" t="s">
        <v>45</v>
      </c>
      <c r="O125" t="s">
        <v>46</v>
      </c>
      <c r="P125" t="s">
        <v>47</v>
      </c>
      <c r="Q125" t="s">
        <v>107</v>
      </c>
      <c r="R125">
        <v>18</v>
      </c>
      <c r="S125" t="s">
        <v>49</v>
      </c>
      <c r="T125" t="s">
        <v>60</v>
      </c>
      <c r="U125">
        <v>5</v>
      </c>
      <c r="V125">
        <v>3</v>
      </c>
      <c r="W125">
        <v>0</v>
      </c>
      <c r="X125" s="1">
        <v>43678</v>
      </c>
      <c r="Y125">
        <v>0</v>
      </c>
      <c r="Z125">
        <v>20</v>
      </c>
    </row>
    <row r="126" spans="1:26" hidden="1" x14ac:dyDescent="0.35">
      <c r="A126" t="s">
        <v>304</v>
      </c>
      <c r="B126">
        <v>10097</v>
      </c>
      <c r="C126">
        <v>2324</v>
      </c>
      <c r="D126" s="1">
        <v>19247</v>
      </c>
      <c r="F126" t="s">
        <v>64</v>
      </c>
      <c r="G126" t="s">
        <v>41</v>
      </c>
      <c r="H126" t="s">
        <v>42</v>
      </c>
      <c r="I126" t="s">
        <v>43</v>
      </c>
      <c r="J126" t="s">
        <v>44</v>
      </c>
      <c r="K126" s="1">
        <v>41153</v>
      </c>
      <c r="L126" s="1">
        <v>42313</v>
      </c>
      <c r="M126" s="1"/>
      <c r="N126" t="s">
        <v>142</v>
      </c>
      <c r="O126" t="s">
        <v>56</v>
      </c>
      <c r="P126" t="s">
        <v>47</v>
      </c>
      <c r="Q126" t="s">
        <v>73</v>
      </c>
      <c r="R126">
        <v>39</v>
      </c>
      <c r="S126" t="s">
        <v>129</v>
      </c>
      <c r="T126" t="s">
        <v>60</v>
      </c>
      <c r="U126">
        <v>4.6399999999999997</v>
      </c>
      <c r="V126">
        <v>4</v>
      </c>
      <c r="W126">
        <v>0</v>
      </c>
      <c r="X126" s="1">
        <v>42040</v>
      </c>
      <c r="Y126">
        <v>0</v>
      </c>
      <c r="Z126">
        <v>8</v>
      </c>
    </row>
    <row r="127" spans="1:26" hidden="1" x14ac:dyDescent="0.35">
      <c r="A127" t="s">
        <v>305</v>
      </c>
      <c r="B127">
        <v>10007</v>
      </c>
      <c r="C127">
        <v>1886</v>
      </c>
      <c r="D127" s="1">
        <v>27065</v>
      </c>
      <c r="F127" t="s">
        <v>64</v>
      </c>
      <c r="G127" t="s">
        <v>54</v>
      </c>
      <c r="H127" t="s">
        <v>42</v>
      </c>
      <c r="I127" t="s">
        <v>43</v>
      </c>
      <c r="J127" t="s">
        <v>44</v>
      </c>
      <c r="K127" s="1">
        <v>41978</v>
      </c>
      <c r="N127" t="s">
        <v>45</v>
      </c>
      <c r="O127" t="s">
        <v>46</v>
      </c>
      <c r="P127" t="s">
        <v>47</v>
      </c>
      <c r="Q127" t="s">
        <v>76</v>
      </c>
      <c r="R127">
        <v>11</v>
      </c>
      <c r="S127" t="s">
        <v>129</v>
      </c>
      <c r="T127" t="s">
        <v>50</v>
      </c>
      <c r="U127">
        <v>4.76</v>
      </c>
      <c r="V127">
        <v>4</v>
      </c>
      <c r="W127">
        <v>0</v>
      </c>
      <c r="X127" t="s">
        <v>296</v>
      </c>
      <c r="Y127">
        <v>0</v>
      </c>
      <c r="Z127">
        <v>5</v>
      </c>
    </row>
    <row r="128" spans="1:26" hidden="1" x14ac:dyDescent="0.35">
      <c r="A128" t="s">
        <v>306</v>
      </c>
      <c r="B128">
        <v>10129</v>
      </c>
      <c r="C128">
        <v>2149</v>
      </c>
      <c r="D128" s="1">
        <v>30773</v>
      </c>
      <c r="F128" t="s">
        <v>40</v>
      </c>
      <c r="G128" t="s">
        <v>41</v>
      </c>
      <c r="H128" t="s">
        <v>42</v>
      </c>
      <c r="I128" t="s">
        <v>43</v>
      </c>
      <c r="J128" t="s">
        <v>44</v>
      </c>
      <c r="K128" s="1">
        <v>41093</v>
      </c>
      <c r="N128" t="s">
        <v>45</v>
      </c>
      <c r="O128" t="s">
        <v>46</v>
      </c>
      <c r="P128" t="s">
        <v>47</v>
      </c>
      <c r="Q128" t="s">
        <v>83</v>
      </c>
      <c r="R128">
        <v>19</v>
      </c>
      <c r="S128" t="s">
        <v>74</v>
      </c>
      <c r="T128" t="s">
        <v>60</v>
      </c>
      <c r="U128">
        <v>4.17</v>
      </c>
      <c r="V128">
        <v>4</v>
      </c>
      <c r="W128">
        <v>0</v>
      </c>
      <c r="X128" s="1">
        <v>43771</v>
      </c>
      <c r="Y128">
        <v>0</v>
      </c>
      <c r="Z128">
        <v>1</v>
      </c>
    </row>
    <row r="129" spans="1:26" hidden="1" x14ac:dyDescent="0.35">
      <c r="A129" t="s">
        <v>307</v>
      </c>
      <c r="B129">
        <v>10075</v>
      </c>
      <c r="C129">
        <v>2021</v>
      </c>
      <c r="D129" s="1">
        <v>27065</v>
      </c>
      <c r="F129" t="s">
        <v>64</v>
      </c>
      <c r="G129" t="s">
        <v>41</v>
      </c>
      <c r="H129" t="s">
        <v>42</v>
      </c>
      <c r="I129" t="s">
        <v>43</v>
      </c>
      <c r="J129" t="s">
        <v>44</v>
      </c>
      <c r="K129" s="1">
        <v>40817</v>
      </c>
      <c r="L129" s="1">
        <v>41589</v>
      </c>
      <c r="M129" s="1"/>
      <c r="N129" t="s">
        <v>65</v>
      </c>
      <c r="O129" t="s">
        <v>56</v>
      </c>
      <c r="P129" t="s">
        <v>47</v>
      </c>
      <c r="Q129" t="s">
        <v>107</v>
      </c>
      <c r="R129">
        <v>18</v>
      </c>
      <c r="S129" t="s">
        <v>129</v>
      </c>
      <c r="T129" t="s">
        <v>60</v>
      </c>
      <c r="U129">
        <v>5</v>
      </c>
      <c r="V129">
        <v>3</v>
      </c>
      <c r="W129">
        <v>0</v>
      </c>
      <c r="X129" t="s">
        <v>308</v>
      </c>
      <c r="Y129">
        <v>0</v>
      </c>
      <c r="Z129">
        <v>15</v>
      </c>
    </row>
    <row r="130" spans="1:26" hidden="1" x14ac:dyDescent="0.35">
      <c r="A130" t="s">
        <v>309</v>
      </c>
      <c r="B130">
        <v>10167</v>
      </c>
      <c r="C130">
        <v>3062</v>
      </c>
      <c r="D130" s="1">
        <v>30773</v>
      </c>
      <c r="F130" t="s">
        <v>40</v>
      </c>
      <c r="G130" t="s">
        <v>54</v>
      </c>
      <c r="H130" t="s">
        <v>42</v>
      </c>
      <c r="I130" t="s">
        <v>43</v>
      </c>
      <c r="J130" t="s">
        <v>294</v>
      </c>
      <c r="K130" s="1">
        <v>41978</v>
      </c>
      <c r="N130" t="s">
        <v>45</v>
      </c>
      <c r="O130" t="s">
        <v>46</v>
      </c>
      <c r="P130" t="s">
        <v>156</v>
      </c>
      <c r="Q130" t="s">
        <v>157</v>
      </c>
      <c r="R130">
        <v>17</v>
      </c>
      <c r="S130" t="s">
        <v>59</v>
      </c>
      <c r="T130" t="s">
        <v>60</v>
      </c>
      <c r="U130">
        <v>3.6</v>
      </c>
      <c r="V130">
        <v>5</v>
      </c>
      <c r="W130">
        <v>0</v>
      </c>
      <c r="X130" t="s">
        <v>167</v>
      </c>
      <c r="Y130">
        <v>0</v>
      </c>
      <c r="Z130">
        <v>9</v>
      </c>
    </row>
    <row r="131" spans="1:26" hidden="1" x14ac:dyDescent="0.35">
      <c r="A131" t="s">
        <v>311</v>
      </c>
      <c r="B131">
        <v>10195</v>
      </c>
      <c r="C131">
        <v>2445</v>
      </c>
      <c r="D131" s="1">
        <v>27065</v>
      </c>
      <c r="F131" t="s">
        <v>64</v>
      </c>
      <c r="G131" t="s">
        <v>54</v>
      </c>
      <c r="H131" t="s">
        <v>184</v>
      </c>
      <c r="I131" t="s">
        <v>43</v>
      </c>
      <c r="J131" t="s">
        <v>44</v>
      </c>
      <c r="K131" s="1">
        <v>40854</v>
      </c>
      <c r="L131" s="1">
        <v>41094</v>
      </c>
      <c r="M131" s="1"/>
      <c r="N131" t="s">
        <v>182</v>
      </c>
      <c r="O131" t="s">
        <v>56</v>
      </c>
      <c r="P131" t="s">
        <v>47</v>
      </c>
      <c r="Q131" t="s">
        <v>48</v>
      </c>
      <c r="R131">
        <v>30</v>
      </c>
      <c r="S131" t="s">
        <v>59</v>
      </c>
      <c r="T131" t="s">
        <v>60</v>
      </c>
      <c r="U131">
        <v>3.03</v>
      </c>
      <c r="V131">
        <v>5</v>
      </c>
      <c r="W131">
        <v>0</v>
      </c>
      <c r="X131" s="1">
        <v>41032</v>
      </c>
      <c r="Y131">
        <v>0</v>
      </c>
      <c r="Z131">
        <v>16</v>
      </c>
    </row>
    <row r="132" spans="1:26" hidden="1" x14ac:dyDescent="0.35">
      <c r="A132" t="s">
        <v>312</v>
      </c>
      <c r="B132">
        <v>10112</v>
      </c>
      <c r="C132">
        <v>2493</v>
      </c>
      <c r="D132" s="1">
        <v>30773</v>
      </c>
      <c r="F132" t="s">
        <v>64</v>
      </c>
      <c r="G132" t="s">
        <v>41</v>
      </c>
      <c r="H132" t="s">
        <v>42</v>
      </c>
      <c r="I132" t="s">
        <v>43</v>
      </c>
      <c r="J132" t="s">
        <v>44</v>
      </c>
      <c r="K132" s="1">
        <v>42125</v>
      </c>
      <c r="N132" t="s">
        <v>45</v>
      </c>
      <c r="O132" t="s">
        <v>46</v>
      </c>
      <c r="P132" t="s">
        <v>57</v>
      </c>
      <c r="Q132" t="s">
        <v>58</v>
      </c>
      <c r="R132">
        <v>4</v>
      </c>
      <c r="S132" t="s">
        <v>59</v>
      </c>
      <c r="T132" t="s">
        <v>60</v>
      </c>
      <c r="U132">
        <v>4.4800000000000004</v>
      </c>
      <c r="V132">
        <v>5</v>
      </c>
      <c r="W132">
        <v>6</v>
      </c>
      <c r="X132" s="1">
        <v>43525</v>
      </c>
      <c r="Y132">
        <v>0</v>
      </c>
      <c r="Z132">
        <v>4</v>
      </c>
    </row>
    <row r="133" spans="1:26" hidden="1" x14ac:dyDescent="0.35">
      <c r="A133" t="s">
        <v>313</v>
      </c>
      <c r="B133">
        <v>10272</v>
      </c>
      <c r="C133">
        <v>2908</v>
      </c>
      <c r="D133" s="1">
        <v>23412</v>
      </c>
      <c r="F133" t="s">
        <v>64</v>
      </c>
      <c r="G133" t="s">
        <v>54</v>
      </c>
      <c r="H133" t="s">
        <v>42</v>
      </c>
      <c r="I133" t="s">
        <v>43</v>
      </c>
      <c r="J133" t="s">
        <v>44</v>
      </c>
      <c r="K133" s="1">
        <v>41764</v>
      </c>
      <c r="N133" t="s">
        <v>45</v>
      </c>
      <c r="O133" t="s">
        <v>46</v>
      </c>
      <c r="P133" t="s">
        <v>156</v>
      </c>
      <c r="Q133" t="s">
        <v>143</v>
      </c>
      <c r="R133">
        <v>2</v>
      </c>
      <c r="S133" t="s">
        <v>49</v>
      </c>
      <c r="T133" t="s">
        <v>60</v>
      </c>
      <c r="U133">
        <v>4.5</v>
      </c>
      <c r="V133">
        <v>4</v>
      </c>
      <c r="W133">
        <v>0</v>
      </c>
      <c r="X133" t="s">
        <v>152</v>
      </c>
      <c r="Y133">
        <v>0</v>
      </c>
      <c r="Z133">
        <v>19</v>
      </c>
    </row>
    <row r="134" spans="1:26" hidden="1" x14ac:dyDescent="0.35">
      <c r="A134" t="s">
        <v>316</v>
      </c>
      <c r="B134">
        <v>10182</v>
      </c>
      <c r="C134">
        <v>2170</v>
      </c>
      <c r="D134" s="1">
        <v>30773</v>
      </c>
      <c r="F134" t="s">
        <v>64</v>
      </c>
      <c r="G134" t="s">
        <v>54</v>
      </c>
      <c r="H134" t="s">
        <v>42</v>
      </c>
      <c r="I134" t="s">
        <v>43</v>
      </c>
      <c r="J134" t="s">
        <v>87</v>
      </c>
      <c r="K134" s="1">
        <v>42125</v>
      </c>
      <c r="L134" s="1">
        <v>42527</v>
      </c>
      <c r="M134" s="1"/>
      <c r="N134" t="s">
        <v>248</v>
      </c>
      <c r="O134" t="s">
        <v>113</v>
      </c>
      <c r="P134" t="s">
        <v>138</v>
      </c>
      <c r="Q134" t="s">
        <v>139</v>
      </c>
      <c r="R134">
        <v>1</v>
      </c>
      <c r="S134" t="s">
        <v>59</v>
      </c>
      <c r="T134" t="s">
        <v>60</v>
      </c>
      <c r="U134">
        <v>3.24</v>
      </c>
      <c r="V134">
        <v>3</v>
      </c>
      <c r="W134">
        <v>4</v>
      </c>
      <c r="X134" t="s">
        <v>318</v>
      </c>
      <c r="Y134">
        <v>0</v>
      </c>
      <c r="Z134">
        <v>6</v>
      </c>
    </row>
    <row r="135" spans="1:26" hidden="1" x14ac:dyDescent="0.35">
      <c r="A135" t="s">
        <v>319</v>
      </c>
      <c r="B135">
        <v>10248</v>
      </c>
      <c r="C135">
        <v>2176</v>
      </c>
      <c r="D135" s="1">
        <v>31691</v>
      </c>
      <c r="F135" t="s">
        <v>64</v>
      </c>
      <c r="G135" t="s">
        <v>41</v>
      </c>
      <c r="H135" t="s">
        <v>42</v>
      </c>
      <c r="I135" t="s">
        <v>43</v>
      </c>
      <c r="J135" t="s">
        <v>44</v>
      </c>
      <c r="K135" s="1">
        <v>41396</v>
      </c>
      <c r="N135" t="s">
        <v>45</v>
      </c>
      <c r="O135" t="s">
        <v>46</v>
      </c>
      <c r="P135" t="s">
        <v>47</v>
      </c>
      <c r="Q135" t="s">
        <v>83</v>
      </c>
      <c r="R135">
        <v>19</v>
      </c>
      <c r="S135" t="s">
        <v>49</v>
      </c>
      <c r="T135" t="s">
        <v>60</v>
      </c>
      <c r="U135">
        <v>4.8</v>
      </c>
      <c r="V135">
        <v>4</v>
      </c>
      <c r="W135">
        <v>0</v>
      </c>
      <c r="X135" s="1">
        <v>43647</v>
      </c>
      <c r="Y135">
        <v>0</v>
      </c>
      <c r="Z135">
        <v>4</v>
      </c>
    </row>
    <row r="136" spans="1:26" hidden="1" x14ac:dyDescent="0.35">
      <c r="A136" t="s">
        <v>320</v>
      </c>
      <c r="B136">
        <v>10201</v>
      </c>
      <c r="C136">
        <v>2021</v>
      </c>
      <c r="D136" s="1">
        <v>30989</v>
      </c>
      <c r="F136" t="s">
        <v>64</v>
      </c>
      <c r="G136" t="s">
        <v>41</v>
      </c>
      <c r="H136" t="s">
        <v>42</v>
      </c>
      <c r="I136" t="s">
        <v>43</v>
      </c>
      <c r="J136" t="s">
        <v>44</v>
      </c>
      <c r="K136" s="1">
        <v>42527</v>
      </c>
      <c r="N136" t="s">
        <v>45</v>
      </c>
      <c r="O136" t="s">
        <v>46</v>
      </c>
      <c r="P136" t="s">
        <v>47</v>
      </c>
      <c r="Q136" t="s">
        <v>69</v>
      </c>
      <c r="R136">
        <v>16</v>
      </c>
      <c r="S136" t="s">
        <v>49</v>
      </c>
      <c r="T136" t="s">
        <v>60</v>
      </c>
      <c r="U136">
        <v>3</v>
      </c>
      <c r="V136">
        <v>5</v>
      </c>
      <c r="W136">
        <v>0</v>
      </c>
      <c r="X136" t="s">
        <v>230</v>
      </c>
      <c r="Y136">
        <v>0</v>
      </c>
      <c r="Z136">
        <v>4</v>
      </c>
    </row>
    <row r="137" spans="1:26" hidden="1" x14ac:dyDescent="0.35">
      <c r="A137" t="s">
        <v>321</v>
      </c>
      <c r="B137">
        <v>10214</v>
      </c>
      <c r="C137">
        <v>2351</v>
      </c>
      <c r="D137" s="1">
        <v>33790</v>
      </c>
      <c r="F137" t="s">
        <v>64</v>
      </c>
      <c r="G137" t="s">
        <v>151</v>
      </c>
      <c r="H137" t="s">
        <v>42</v>
      </c>
      <c r="I137" t="s">
        <v>43</v>
      </c>
      <c r="J137" t="s">
        <v>44</v>
      </c>
      <c r="K137" s="1">
        <v>42130</v>
      </c>
      <c r="N137" t="s">
        <v>45</v>
      </c>
      <c r="O137" t="s">
        <v>46</v>
      </c>
      <c r="P137" t="s">
        <v>47</v>
      </c>
      <c r="Q137" t="s">
        <v>73</v>
      </c>
      <c r="S137" t="s">
        <v>59</v>
      </c>
      <c r="T137" t="s">
        <v>60</v>
      </c>
      <c r="U137">
        <v>4.5</v>
      </c>
      <c r="V137">
        <v>3</v>
      </c>
      <c r="W137">
        <v>0</v>
      </c>
      <c r="X137" t="s">
        <v>108</v>
      </c>
      <c r="Y137">
        <v>0</v>
      </c>
      <c r="Z137">
        <v>6</v>
      </c>
    </row>
    <row r="138" spans="1:26" hidden="1" x14ac:dyDescent="0.35">
      <c r="A138" t="s">
        <v>322</v>
      </c>
      <c r="B138">
        <v>10160</v>
      </c>
      <c r="C138">
        <v>1742</v>
      </c>
      <c r="D138" s="1">
        <v>28039</v>
      </c>
      <c r="F138" t="s">
        <v>64</v>
      </c>
      <c r="G138" t="s">
        <v>71</v>
      </c>
      <c r="H138" t="s">
        <v>42</v>
      </c>
      <c r="I138" t="s">
        <v>43</v>
      </c>
      <c r="J138" t="s">
        <v>44</v>
      </c>
      <c r="K138" s="1">
        <v>40670</v>
      </c>
      <c r="L138" s="1">
        <v>41278</v>
      </c>
      <c r="M138" s="1"/>
      <c r="N138" t="s">
        <v>101</v>
      </c>
      <c r="O138" t="s">
        <v>56</v>
      </c>
      <c r="P138" t="s">
        <v>47</v>
      </c>
      <c r="Q138" t="s">
        <v>76</v>
      </c>
      <c r="R138">
        <v>11</v>
      </c>
      <c r="S138" t="s">
        <v>74</v>
      </c>
      <c r="T138" t="s">
        <v>60</v>
      </c>
      <c r="U138">
        <v>3.72</v>
      </c>
      <c r="V138">
        <v>3</v>
      </c>
      <c r="W138">
        <v>0</v>
      </c>
      <c r="X138" s="1">
        <v>41276</v>
      </c>
      <c r="Y138">
        <v>0</v>
      </c>
      <c r="Z138">
        <v>18</v>
      </c>
    </row>
    <row r="139" spans="1:26" hidden="1" x14ac:dyDescent="0.35">
      <c r="A139" t="s">
        <v>323</v>
      </c>
      <c r="B139">
        <v>10289</v>
      </c>
      <c r="C139">
        <v>2128</v>
      </c>
      <c r="D139" s="1">
        <v>28040</v>
      </c>
      <c r="F139" t="s">
        <v>40</v>
      </c>
      <c r="G139" t="s">
        <v>54</v>
      </c>
      <c r="H139" t="s">
        <v>42</v>
      </c>
      <c r="I139" t="s">
        <v>43</v>
      </c>
      <c r="J139" t="s">
        <v>123</v>
      </c>
      <c r="K139" s="1">
        <v>40670</v>
      </c>
      <c r="L139" s="1">
        <v>41040</v>
      </c>
      <c r="M139" s="1"/>
      <c r="N139" t="s">
        <v>101</v>
      </c>
      <c r="O139" t="s">
        <v>56</v>
      </c>
      <c r="P139" t="s">
        <v>47</v>
      </c>
      <c r="Q139" t="s">
        <v>143</v>
      </c>
      <c r="R139">
        <v>2</v>
      </c>
      <c r="S139" t="s">
        <v>59</v>
      </c>
      <c r="T139" t="s">
        <v>130</v>
      </c>
      <c r="U139">
        <v>2.34</v>
      </c>
      <c r="V139">
        <v>2</v>
      </c>
      <c r="W139">
        <v>0</v>
      </c>
      <c r="X139" s="1">
        <v>41247</v>
      </c>
      <c r="Y139">
        <v>3</v>
      </c>
      <c r="Z139">
        <v>4</v>
      </c>
    </row>
    <row r="140" spans="1:26" hidden="1" x14ac:dyDescent="0.35">
      <c r="A140" t="s">
        <v>324</v>
      </c>
      <c r="B140">
        <v>10139</v>
      </c>
      <c r="C140">
        <v>1775</v>
      </c>
      <c r="D140" s="1">
        <v>33519</v>
      </c>
      <c r="F140" t="s">
        <v>64</v>
      </c>
      <c r="G140" t="s">
        <v>41</v>
      </c>
      <c r="H140" t="s">
        <v>42</v>
      </c>
      <c r="I140" t="s">
        <v>43</v>
      </c>
      <c r="J140" t="s">
        <v>44</v>
      </c>
      <c r="K140" s="1">
        <v>41396</v>
      </c>
      <c r="N140" t="s">
        <v>45</v>
      </c>
      <c r="O140" t="s">
        <v>46</v>
      </c>
      <c r="P140" t="s">
        <v>47</v>
      </c>
      <c r="Q140" t="s">
        <v>88</v>
      </c>
      <c r="R140">
        <v>12</v>
      </c>
      <c r="S140" t="s">
        <v>59</v>
      </c>
      <c r="T140" t="s">
        <v>60</v>
      </c>
      <c r="U140">
        <v>3.99</v>
      </c>
      <c r="V140">
        <v>3</v>
      </c>
      <c r="W140">
        <v>0</v>
      </c>
      <c r="X140" t="s">
        <v>115</v>
      </c>
      <c r="Y140">
        <v>0</v>
      </c>
      <c r="Z140">
        <v>14</v>
      </c>
    </row>
    <row r="141" spans="1:26" hidden="1" x14ac:dyDescent="0.35">
      <c r="A141" t="s">
        <v>325</v>
      </c>
      <c r="B141">
        <v>10227</v>
      </c>
      <c r="C141">
        <v>2081</v>
      </c>
      <c r="D141" s="1">
        <v>26612</v>
      </c>
      <c r="F141" t="s">
        <v>64</v>
      </c>
      <c r="G141" t="s">
        <v>41</v>
      </c>
      <c r="H141" t="s">
        <v>42</v>
      </c>
      <c r="I141" t="s">
        <v>43</v>
      </c>
      <c r="J141" t="s">
        <v>87</v>
      </c>
      <c r="K141" s="1">
        <v>41040</v>
      </c>
      <c r="N141" t="s">
        <v>45</v>
      </c>
      <c r="O141" t="s">
        <v>46</v>
      </c>
      <c r="P141" t="s">
        <v>47</v>
      </c>
      <c r="Q141" t="s">
        <v>98</v>
      </c>
      <c r="R141">
        <v>14</v>
      </c>
      <c r="S141" t="s">
        <v>49</v>
      </c>
      <c r="T141" t="s">
        <v>60</v>
      </c>
      <c r="U141">
        <v>4.0999999999999996</v>
      </c>
      <c r="V141">
        <v>3</v>
      </c>
      <c r="W141">
        <v>0</v>
      </c>
      <c r="X141" t="s">
        <v>51</v>
      </c>
      <c r="Y141">
        <v>0</v>
      </c>
      <c r="Z141">
        <v>7</v>
      </c>
    </row>
    <row r="142" spans="1:26" hidden="1" x14ac:dyDescent="0.35">
      <c r="A142" t="s">
        <v>326</v>
      </c>
      <c r="B142">
        <v>10236</v>
      </c>
      <c r="C142">
        <v>1778</v>
      </c>
      <c r="D142" s="1">
        <v>24269</v>
      </c>
      <c r="F142" t="s">
        <v>64</v>
      </c>
      <c r="G142" t="s">
        <v>71</v>
      </c>
      <c r="H142" t="s">
        <v>42</v>
      </c>
      <c r="I142" t="s">
        <v>43</v>
      </c>
      <c r="J142" t="s">
        <v>44</v>
      </c>
      <c r="K142" s="1">
        <v>41396</v>
      </c>
      <c r="N142" t="s">
        <v>45</v>
      </c>
      <c r="O142" t="s">
        <v>46</v>
      </c>
      <c r="P142" t="s">
        <v>47</v>
      </c>
      <c r="Q142" t="s">
        <v>66</v>
      </c>
      <c r="R142">
        <v>20</v>
      </c>
      <c r="S142" t="s">
        <v>84</v>
      </c>
      <c r="T142" t="s">
        <v>60</v>
      </c>
      <c r="U142">
        <v>4.3</v>
      </c>
      <c r="V142">
        <v>5</v>
      </c>
      <c r="W142">
        <v>0</v>
      </c>
      <c r="X142" t="s">
        <v>165</v>
      </c>
      <c r="Y142">
        <v>0</v>
      </c>
      <c r="Z142">
        <v>7</v>
      </c>
    </row>
    <row r="143" spans="1:26" hidden="1" x14ac:dyDescent="0.35">
      <c r="A143" t="s">
        <v>327</v>
      </c>
      <c r="B143">
        <v>10009</v>
      </c>
      <c r="C143">
        <v>1821</v>
      </c>
      <c r="D143" s="1">
        <v>31574</v>
      </c>
      <c r="F143" t="s">
        <v>64</v>
      </c>
      <c r="G143" t="s">
        <v>71</v>
      </c>
      <c r="H143" t="s">
        <v>42</v>
      </c>
      <c r="I143" t="s">
        <v>43</v>
      </c>
      <c r="J143" t="s">
        <v>294</v>
      </c>
      <c r="K143" s="1">
        <v>40670</v>
      </c>
      <c r="N143" t="s">
        <v>45</v>
      </c>
      <c r="O143" t="s">
        <v>46</v>
      </c>
      <c r="P143" t="s">
        <v>47</v>
      </c>
      <c r="Q143" t="s">
        <v>83</v>
      </c>
      <c r="R143">
        <v>19</v>
      </c>
      <c r="S143" t="s">
        <v>49</v>
      </c>
      <c r="T143" t="s">
        <v>50</v>
      </c>
      <c r="U143">
        <v>4.5999999999999996</v>
      </c>
      <c r="V143">
        <v>4</v>
      </c>
      <c r="W143">
        <v>0</v>
      </c>
      <c r="X143" t="s">
        <v>85</v>
      </c>
      <c r="Y143">
        <v>0</v>
      </c>
      <c r="Z143">
        <v>11</v>
      </c>
    </row>
    <row r="144" spans="1:26" hidden="1" x14ac:dyDescent="0.35">
      <c r="A144" t="s">
        <v>328</v>
      </c>
      <c r="B144">
        <v>10060</v>
      </c>
      <c r="C144">
        <v>2109</v>
      </c>
      <c r="D144" s="1">
        <v>28040</v>
      </c>
      <c r="F144" t="s">
        <v>64</v>
      </c>
      <c r="G144" t="s">
        <v>151</v>
      </c>
      <c r="H144" t="s">
        <v>42</v>
      </c>
      <c r="I144" t="s">
        <v>43</v>
      </c>
      <c r="J144" t="s">
        <v>44</v>
      </c>
      <c r="K144" s="1">
        <v>41791</v>
      </c>
      <c r="N144" t="s">
        <v>45</v>
      </c>
      <c r="O144" t="s">
        <v>46</v>
      </c>
      <c r="P144" t="s">
        <v>47</v>
      </c>
      <c r="Q144" t="s">
        <v>107</v>
      </c>
      <c r="R144">
        <v>18</v>
      </c>
      <c r="S144" t="s">
        <v>49</v>
      </c>
      <c r="T144" t="s">
        <v>60</v>
      </c>
      <c r="U144">
        <v>5</v>
      </c>
      <c r="V144">
        <v>5</v>
      </c>
      <c r="W144">
        <v>0</v>
      </c>
      <c r="X144" t="s">
        <v>152</v>
      </c>
      <c r="Y144">
        <v>0</v>
      </c>
      <c r="Z144">
        <v>9</v>
      </c>
    </row>
    <row r="145" spans="1:26" hidden="1" x14ac:dyDescent="0.35">
      <c r="A145" t="s">
        <v>329</v>
      </c>
      <c r="B145">
        <v>10034</v>
      </c>
      <c r="C145">
        <v>2445</v>
      </c>
      <c r="D145" s="1">
        <v>21830</v>
      </c>
      <c r="F145" t="s">
        <v>40</v>
      </c>
      <c r="G145" t="s">
        <v>54</v>
      </c>
      <c r="H145" t="s">
        <v>42</v>
      </c>
      <c r="I145" t="s">
        <v>43</v>
      </c>
      <c r="J145" t="s">
        <v>44</v>
      </c>
      <c r="K145" s="1">
        <v>40735</v>
      </c>
      <c r="L145" s="1">
        <v>43231</v>
      </c>
      <c r="M145" s="1"/>
      <c r="N145" t="s">
        <v>218</v>
      </c>
      <c r="O145" t="s">
        <v>56</v>
      </c>
      <c r="P145" t="s">
        <v>47</v>
      </c>
      <c r="Q145" t="s">
        <v>48</v>
      </c>
      <c r="R145">
        <v>22</v>
      </c>
      <c r="S145" t="s">
        <v>129</v>
      </c>
      <c r="T145" t="s">
        <v>50</v>
      </c>
      <c r="U145">
        <v>4.7</v>
      </c>
      <c r="V145">
        <v>4</v>
      </c>
      <c r="W145">
        <v>0</v>
      </c>
      <c r="X145" t="s">
        <v>330</v>
      </c>
      <c r="Y145">
        <v>0</v>
      </c>
      <c r="Z145">
        <v>9</v>
      </c>
    </row>
    <row r="146" spans="1:26" hidden="1" x14ac:dyDescent="0.35">
      <c r="A146" t="s">
        <v>331</v>
      </c>
      <c r="B146">
        <v>10156</v>
      </c>
      <c r="C146">
        <v>2301</v>
      </c>
      <c r="D146" s="1">
        <v>31604</v>
      </c>
      <c r="F146" t="s">
        <v>64</v>
      </c>
      <c r="G146" t="s">
        <v>54</v>
      </c>
      <c r="H146" t="s">
        <v>42</v>
      </c>
      <c r="I146" t="s">
        <v>43</v>
      </c>
      <c r="J146" t="s">
        <v>123</v>
      </c>
      <c r="K146" s="1">
        <v>42125</v>
      </c>
      <c r="N146" t="s">
        <v>45</v>
      </c>
      <c r="O146" t="s">
        <v>46</v>
      </c>
      <c r="P146" t="s">
        <v>57</v>
      </c>
      <c r="Q146" t="s">
        <v>58</v>
      </c>
      <c r="R146">
        <v>4</v>
      </c>
      <c r="S146" t="s">
        <v>59</v>
      </c>
      <c r="T146" t="s">
        <v>60</v>
      </c>
      <c r="U146">
        <v>3.75</v>
      </c>
      <c r="V146">
        <v>3</v>
      </c>
      <c r="W146">
        <v>5</v>
      </c>
      <c r="X146" s="1">
        <v>43771</v>
      </c>
      <c r="Y146">
        <v>0</v>
      </c>
      <c r="Z146">
        <v>2</v>
      </c>
    </row>
    <row r="147" spans="1:26" hidden="1" x14ac:dyDescent="0.35">
      <c r="A147" t="s">
        <v>332</v>
      </c>
      <c r="B147">
        <v>10036</v>
      </c>
      <c r="C147">
        <v>2128</v>
      </c>
      <c r="D147" s="1">
        <v>25424</v>
      </c>
      <c r="F147" t="s">
        <v>64</v>
      </c>
      <c r="G147" t="s">
        <v>41</v>
      </c>
      <c r="H147" t="s">
        <v>42</v>
      </c>
      <c r="I147" t="s">
        <v>43</v>
      </c>
      <c r="J147" t="s">
        <v>44</v>
      </c>
      <c r="K147" s="1">
        <v>41827</v>
      </c>
      <c r="N147" t="s">
        <v>45</v>
      </c>
      <c r="O147" t="s">
        <v>46</v>
      </c>
      <c r="P147" t="s">
        <v>47</v>
      </c>
      <c r="Q147" t="s">
        <v>88</v>
      </c>
      <c r="R147">
        <v>12</v>
      </c>
      <c r="S147" t="s">
        <v>49</v>
      </c>
      <c r="T147" t="s">
        <v>50</v>
      </c>
      <c r="U147">
        <v>4.3</v>
      </c>
      <c r="V147">
        <v>3</v>
      </c>
      <c r="W147">
        <v>0</v>
      </c>
      <c r="X147" s="1">
        <v>43770</v>
      </c>
      <c r="Y147">
        <v>0</v>
      </c>
      <c r="Z147">
        <v>1</v>
      </c>
    </row>
    <row r="148" spans="1:26" hidden="1" x14ac:dyDescent="0.35">
      <c r="A148" t="s">
        <v>333</v>
      </c>
      <c r="B148">
        <v>10138</v>
      </c>
      <c r="C148">
        <v>2446</v>
      </c>
      <c r="D148" s="1">
        <v>31604</v>
      </c>
      <c r="F148" t="s">
        <v>64</v>
      </c>
      <c r="G148" t="s">
        <v>54</v>
      </c>
      <c r="H148" t="s">
        <v>42</v>
      </c>
      <c r="I148" t="s">
        <v>43</v>
      </c>
      <c r="J148" t="s">
        <v>87</v>
      </c>
      <c r="K148" s="1">
        <v>40817</v>
      </c>
      <c r="L148" s="1">
        <v>42373</v>
      </c>
      <c r="M148" s="1"/>
      <c r="N148" t="s">
        <v>101</v>
      </c>
      <c r="O148" t="s">
        <v>56</v>
      </c>
      <c r="P148" t="s">
        <v>47</v>
      </c>
      <c r="Q148" t="s">
        <v>69</v>
      </c>
      <c r="R148">
        <v>16</v>
      </c>
      <c r="S148" t="s">
        <v>129</v>
      </c>
      <c r="T148" t="s">
        <v>60</v>
      </c>
      <c r="U148">
        <v>4</v>
      </c>
      <c r="V148">
        <v>4</v>
      </c>
      <c r="W148">
        <v>0</v>
      </c>
      <c r="X148" s="1">
        <v>42431</v>
      </c>
      <c r="Y148">
        <v>0</v>
      </c>
      <c r="Z148">
        <v>4</v>
      </c>
    </row>
    <row r="149" spans="1:26" hidden="1" x14ac:dyDescent="0.35">
      <c r="A149" t="s">
        <v>334</v>
      </c>
      <c r="B149">
        <v>10244</v>
      </c>
      <c r="C149">
        <v>19444</v>
      </c>
      <c r="D149" s="1">
        <v>32823</v>
      </c>
      <c r="F149" t="s">
        <v>64</v>
      </c>
      <c r="G149" t="s">
        <v>41</v>
      </c>
      <c r="H149" t="s">
        <v>42</v>
      </c>
      <c r="I149" t="s">
        <v>43</v>
      </c>
      <c r="J149" t="s">
        <v>44</v>
      </c>
      <c r="K149" s="1">
        <v>40735</v>
      </c>
      <c r="L149" s="1">
        <v>41827</v>
      </c>
      <c r="M149" s="1"/>
      <c r="N149" t="s">
        <v>336</v>
      </c>
      <c r="O149" t="s">
        <v>56</v>
      </c>
      <c r="P149" t="s">
        <v>156</v>
      </c>
      <c r="Q149" t="s">
        <v>205</v>
      </c>
      <c r="R149">
        <v>15</v>
      </c>
      <c r="S149" t="s">
        <v>74</v>
      </c>
      <c r="T149" t="s">
        <v>60</v>
      </c>
      <c r="U149">
        <v>4.5</v>
      </c>
      <c r="V149">
        <v>5</v>
      </c>
      <c r="W149">
        <v>0</v>
      </c>
      <c r="X149" t="s">
        <v>337</v>
      </c>
      <c r="Y149">
        <v>0</v>
      </c>
      <c r="Z149">
        <v>2</v>
      </c>
    </row>
    <row r="150" spans="1:26" hidden="1" x14ac:dyDescent="0.35">
      <c r="A150" t="s">
        <v>338</v>
      </c>
      <c r="B150">
        <v>10192</v>
      </c>
      <c r="C150">
        <v>1887</v>
      </c>
      <c r="D150" s="1">
        <v>30773</v>
      </c>
      <c r="F150" t="s">
        <v>40</v>
      </c>
      <c r="G150" t="s">
        <v>41</v>
      </c>
      <c r="H150" t="s">
        <v>42</v>
      </c>
      <c r="I150" t="s">
        <v>43</v>
      </c>
      <c r="J150" t="s">
        <v>44</v>
      </c>
      <c r="K150" s="1">
        <v>41396</v>
      </c>
      <c r="N150" t="s">
        <v>45</v>
      </c>
      <c r="O150" t="s">
        <v>46</v>
      </c>
      <c r="P150" t="s">
        <v>47</v>
      </c>
      <c r="Q150" t="s">
        <v>48</v>
      </c>
      <c r="R150">
        <v>22</v>
      </c>
      <c r="S150" t="s">
        <v>59</v>
      </c>
      <c r="T150" t="s">
        <v>60</v>
      </c>
      <c r="U150">
        <v>3.07</v>
      </c>
      <c r="V150">
        <v>4</v>
      </c>
      <c r="W150">
        <v>0</v>
      </c>
      <c r="X150" t="s">
        <v>223</v>
      </c>
      <c r="Y150">
        <v>0</v>
      </c>
      <c r="Z150">
        <v>10</v>
      </c>
    </row>
    <row r="151" spans="1:26" hidden="1" x14ac:dyDescent="0.35">
      <c r="A151" t="s">
        <v>339</v>
      </c>
      <c r="B151">
        <v>10231</v>
      </c>
      <c r="C151">
        <v>80820</v>
      </c>
      <c r="D151" s="1">
        <v>31691</v>
      </c>
      <c r="F151" t="s">
        <v>40</v>
      </c>
      <c r="G151" t="s">
        <v>41</v>
      </c>
      <c r="H151" t="s">
        <v>42</v>
      </c>
      <c r="I151" t="s">
        <v>43</v>
      </c>
      <c r="J151" t="s">
        <v>44</v>
      </c>
      <c r="K151" s="1">
        <v>41396</v>
      </c>
      <c r="N151" t="s">
        <v>45</v>
      </c>
      <c r="O151" t="s">
        <v>46</v>
      </c>
      <c r="P151" t="s">
        <v>156</v>
      </c>
      <c r="Q151" t="s">
        <v>179</v>
      </c>
      <c r="R151">
        <v>21</v>
      </c>
      <c r="S151" t="s">
        <v>59</v>
      </c>
      <c r="T151" t="s">
        <v>60</v>
      </c>
      <c r="U151">
        <v>4.3</v>
      </c>
      <c r="V151">
        <v>5</v>
      </c>
      <c r="W151">
        <v>0</v>
      </c>
      <c r="X151" t="s">
        <v>198</v>
      </c>
      <c r="Y151">
        <v>0</v>
      </c>
      <c r="Z151">
        <v>13</v>
      </c>
    </row>
    <row r="152" spans="1:26" hidden="1" x14ac:dyDescent="0.35">
      <c r="A152" t="s">
        <v>341</v>
      </c>
      <c r="B152">
        <v>10089</v>
      </c>
      <c r="C152">
        <v>1902</v>
      </c>
      <c r="D152" s="1">
        <v>30989</v>
      </c>
      <c r="F152" t="s">
        <v>64</v>
      </c>
      <c r="G152" t="s">
        <v>54</v>
      </c>
      <c r="H152" t="s">
        <v>42</v>
      </c>
      <c r="I152" t="s">
        <v>96</v>
      </c>
      <c r="J152" t="s">
        <v>44</v>
      </c>
      <c r="K152" s="1">
        <v>40946</v>
      </c>
      <c r="N152" t="s">
        <v>45</v>
      </c>
      <c r="O152" t="s">
        <v>46</v>
      </c>
      <c r="P152" t="s">
        <v>343</v>
      </c>
      <c r="Q152" t="s">
        <v>266</v>
      </c>
      <c r="R152">
        <v>9</v>
      </c>
      <c r="S152" t="s">
        <v>59</v>
      </c>
      <c r="T152" t="s">
        <v>60</v>
      </c>
      <c r="U152">
        <v>4.83</v>
      </c>
      <c r="V152">
        <v>3</v>
      </c>
      <c r="W152">
        <v>0</v>
      </c>
      <c r="X152" t="s">
        <v>51</v>
      </c>
      <c r="Y152">
        <v>0</v>
      </c>
      <c r="Z152">
        <v>10</v>
      </c>
    </row>
    <row r="153" spans="1:26" hidden="1" x14ac:dyDescent="0.35">
      <c r="A153" t="s">
        <v>344</v>
      </c>
      <c r="B153">
        <v>10166</v>
      </c>
      <c r="C153">
        <v>2170</v>
      </c>
      <c r="D153" s="1">
        <v>26888</v>
      </c>
      <c r="F153" t="s">
        <v>64</v>
      </c>
      <c r="G153" t="s">
        <v>54</v>
      </c>
      <c r="H153" t="s">
        <v>42</v>
      </c>
      <c r="I153" t="s">
        <v>43</v>
      </c>
      <c r="J153" t="s">
        <v>44</v>
      </c>
      <c r="K153" s="1">
        <v>40817</v>
      </c>
      <c r="L153" s="1">
        <v>42100</v>
      </c>
      <c r="M153" s="1"/>
      <c r="N153" t="s">
        <v>218</v>
      </c>
      <c r="O153" t="s">
        <v>56</v>
      </c>
      <c r="P153" t="s">
        <v>47</v>
      </c>
      <c r="Q153" t="s">
        <v>73</v>
      </c>
      <c r="R153">
        <v>39</v>
      </c>
      <c r="S153" t="s">
        <v>74</v>
      </c>
      <c r="T153" t="s">
        <v>60</v>
      </c>
      <c r="U153">
        <v>3.6</v>
      </c>
      <c r="V153">
        <v>5</v>
      </c>
      <c r="W153">
        <v>0</v>
      </c>
      <c r="X153" s="1">
        <v>42007</v>
      </c>
      <c r="Y153">
        <v>0</v>
      </c>
      <c r="Z153">
        <v>16</v>
      </c>
    </row>
    <row r="154" spans="1:26" hidden="1" x14ac:dyDescent="0.35">
      <c r="A154" t="s">
        <v>345</v>
      </c>
      <c r="B154">
        <v>10170</v>
      </c>
      <c r="C154">
        <v>2127</v>
      </c>
      <c r="D154" s="1">
        <v>25790</v>
      </c>
      <c r="F154" t="s">
        <v>64</v>
      </c>
      <c r="G154" t="s">
        <v>54</v>
      </c>
      <c r="H154" t="s">
        <v>42</v>
      </c>
      <c r="I154" t="s">
        <v>43</v>
      </c>
      <c r="J154" t="s">
        <v>44</v>
      </c>
      <c r="K154" s="1">
        <v>40817</v>
      </c>
      <c r="L154" s="1">
        <v>41883</v>
      </c>
      <c r="M154" s="1"/>
      <c r="N154" t="s">
        <v>218</v>
      </c>
      <c r="O154" t="s">
        <v>56</v>
      </c>
      <c r="P154" t="s">
        <v>47</v>
      </c>
      <c r="Q154" t="s">
        <v>76</v>
      </c>
      <c r="R154">
        <v>11</v>
      </c>
      <c r="S154" t="s">
        <v>74</v>
      </c>
      <c r="T154" t="s">
        <v>60</v>
      </c>
      <c r="U154">
        <v>3.49</v>
      </c>
      <c r="V154">
        <v>4</v>
      </c>
      <c r="W154">
        <v>0</v>
      </c>
      <c r="X154" t="s">
        <v>308</v>
      </c>
      <c r="Y154">
        <v>0</v>
      </c>
      <c r="Z154">
        <v>6</v>
      </c>
    </row>
    <row r="155" spans="1:26" hidden="1" x14ac:dyDescent="0.35">
      <c r="A155" t="s">
        <v>346</v>
      </c>
      <c r="B155">
        <v>10208</v>
      </c>
      <c r="C155">
        <v>1721</v>
      </c>
      <c r="D155" s="1">
        <v>28409</v>
      </c>
      <c r="F155" t="s">
        <v>40</v>
      </c>
      <c r="G155" t="s">
        <v>41</v>
      </c>
      <c r="H155" t="s">
        <v>42</v>
      </c>
      <c r="I155" t="s">
        <v>43</v>
      </c>
      <c r="J155" t="s">
        <v>87</v>
      </c>
      <c r="K155" s="1">
        <v>41923</v>
      </c>
      <c r="N155" t="s">
        <v>45</v>
      </c>
      <c r="O155" t="s">
        <v>46</v>
      </c>
      <c r="P155" t="s">
        <v>47</v>
      </c>
      <c r="Q155" t="s">
        <v>83</v>
      </c>
      <c r="R155">
        <v>19</v>
      </c>
      <c r="S155" t="s">
        <v>49</v>
      </c>
      <c r="T155" t="s">
        <v>60</v>
      </c>
      <c r="U155">
        <v>3.1</v>
      </c>
      <c r="V155">
        <v>3</v>
      </c>
      <c r="W155">
        <v>0</v>
      </c>
      <c r="X155" s="1">
        <v>43618</v>
      </c>
      <c r="Y155">
        <v>0</v>
      </c>
      <c r="Z155">
        <v>3</v>
      </c>
    </row>
    <row r="156" spans="1:26" hidden="1" x14ac:dyDescent="0.35">
      <c r="A156" t="s">
        <v>347</v>
      </c>
      <c r="B156">
        <v>10176</v>
      </c>
      <c r="C156">
        <v>1801</v>
      </c>
      <c r="D156" s="1">
        <v>29253</v>
      </c>
      <c r="F156" t="s">
        <v>40</v>
      </c>
      <c r="G156" t="s">
        <v>54</v>
      </c>
      <c r="H156" t="s">
        <v>42</v>
      </c>
      <c r="I156" t="s">
        <v>43</v>
      </c>
      <c r="J156" t="s">
        <v>123</v>
      </c>
      <c r="K156" s="1">
        <v>40817</v>
      </c>
      <c r="N156" t="s">
        <v>45</v>
      </c>
      <c r="O156" t="s">
        <v>46</v>
      </c>
      <c r="P156" t="s">
        <v>47</v>
      </c>
      <c r="Q156" t="s">
        <v>88</v>
      </c>
      <c r="R156">
        <v>12</v>
      </c>
      <c r="S156" t="s">
        <v>59</v>
      </c>
      <c r="T156" t="s">
        <v>60</v>
      </c>
      <c r="U156">
        <v>3.38</v>
      </c>
      <c r="V156">
        <v>3</v>
      </c>
      <c r="W156">
        <v>0</v>
      </c>
      <c r="X156" t="s">
        <v>152</v>
      </c>
      <c r="Y156">
        <v>0</v>
      </c>
      <c r="Z156">
        <v>17</v>
      </c>
    </row>
    <row r="157" spans="1:26" hidden="1" x14ac:dyDescent="0.35">
      <c r="A157" t="s">
        <v>348</v>
      </c>
      <c r="B157">
        <v>10165</v>
      </c>
      <c r="C157">
        <v>10171</v>
      </c>
      <c r="D157" s="1">
        <v>25424</v>
      </c>
      <c r="F157" t="s">
        <v>40</v>
      </c>
      <c r="G157" t="s">
        <v>41</v>
      </c>
      <c r="H157" t="s">
        <v>42</v>
      </c>
      <c r="I157" t="s">
        <v>96</v>
      </c>
      <c r="J157" t="s">
        <v>87</v>
      </c>
      <c r="K157" s="1">
        <v>40727</v>
      </c>
      <c r="N157" t="s">
        <v>45</v>
      </c>
      <c r="O157" t="s">
        <v>46</v>
      </c>
      <c r="P157" t="s">
        <v>156</v>
      </c>
      <c r="Q157" t="s">
        <v>157</v>
      </c>
      <c r="R157">
        <v>17</v>
      </c>
      <c r="S157" t="s">
        <v>89</v>
      </c>
      <c r="T157" t="s">
        <v>60</v>
      </c>
      <c r="U157">
        <v>3.65</v>
      </c>
      <c r="V157">
        <v>5</v>
      </c>
      <c r="W157">
        <v>0</v>
      </c>
      <c r="X157" t="s">
        <v>51</v>
      </c>
      <c r="Y157">
        <v>0</v>
      </c>
      <c r="Z157">
        <v>20</v>
      </c>
    </row>
    <row r="158" spans="1:26" hidden="1" x14ac:dyDescent="0.35">
      <c r="A158" t="s">
        <v>350</v>
      </c>
      <c r="B158">
        <v>10113</v>
      </c>
      <c r="C158">
        <v>2169</v>
      </c>
      <c r="D158" s="1">
        <v>31604</v>
      </c>
      <c r="F158" t="s">
        <v>40</v>
      </c>
      <c r="G158" t="s">
        <v>54</v>
      </c>
      <c r="H158" t="s">
        <v>42</v>
      </c>
      <c r="I158" t="s">
        <v>43</v>
      </c>
      <c r="J158" t="s">
        <v>44</v>
      </c>
      <c r="K158" s="1">
        <v>41923</v>
      </c>
      <c r="N158" t="s">
        <v>45</v>
      </c>
      <c r="O158" t="s">
        <v>46</v>
      </c>
      <c r="P158" t="s">
        <v>57</v>
      </c>
      <c r="Q158" t="s">
        <v>93</v>
      </c>
      <c r="R158">
        <v>7</v>
      </c>
      <c r="S158" t="s">
        <v>84</v>
      </c>
      <c r="T158" t="s">
        <v>60</v>
      </c>
      <c r="U158">
        <v>4.46</v>
      </c>
      <c r="V158">
        <v>5</v>
      </c>
      <c r="W158">
        <v>6</v>
      </c>
      <c r="X158" s="1">
        <v>43647</v>
      </c>
      <c r="Y158">
        <v>0</v>
      </c>
      <c r="Z158">
        <v>7</v>
      </c>
    </row>
    <row r="159" spans="1:26" hidden="1" x14ac:dyDescent="0.35">
      <c r="A159" t="s">
        <v>351</v>
      </c>
      <c r="B159">
        <v>10092</v>
      </c>
      <c r="C159">
        <v>1890</v>
      </c>
      <c r="D159" s="1">
        <v>26305</v>
      </c>
      <c r="F159" t="s">
        <v>40</v>
      </c>
      <c r="G159" t="s">
        <v>54</v>
      </c>
      <c r="H159" t="s">
        <v>42</v>
      </c>
      <c r="I159" t="s">
        <v>43</v>
      </c>
      <c r="J159" t="s">
        <v>44</v>
      </c>
      <c r="K159" s="1">
        <v>40817</v>
      </c>
      <c r="L159" s="1">
        <v>42350</v>
      </c>
      <c r="M159" s="1"/>
      <c r="N159" t="s">
        <v>112</v>
      </c>
      <c r="O159" t="s">
        <v>113</v>
      </c>
      <c r="P159" t="s">
        <v>47</v>
      </c>
      <c r="Q159" t="s">
        <v>143</v>
      </c>
      <c r="R159">
        <v>2</v>
      </c>
      <c r="S159" t="s">
        <v>84</v>
      </c>
      <c r="T159" t="s">
        <v>60</v>
      </c>
      <c r="U159">
        <v>4.78</v>
      </c>
      <c r="V159">
        <v>4</v>
      </c>
      <c r="W159">
        <v>0</v>
      </c>
      <c r="X159" t="s">
        <v>352</v>
      </c>
      <c r="Y159">
        <v>0</v>
      </c>
      <c r="Z159">
        <v>9</v>
      </c>
    </row>
    <row r="160" spans="1:26" hidden="1" x14ac:dyDescent="0.35">
      <c r="A160" t="s">
        <v>353</v>
      </c>
      <c r="B160">
        <v>10106</v>
      </c>
      <c r="C160">
        <v>2090</v>
      </c>
      <c r="D160" s="1">
        <v>29076</v>
      </c>
      <c r="F160" t="s">
        <v>64</v>
      </c>
      <c r="G160" t="s">
        <v>71</v>
      </c>
      <c r="H160" t="s">
        <v>42</v>
      </c>
      <c r="I160" t="s">
        <v>43</v>
      </c>
      <c r="J160" t="s">
        <v>123</v>
      </c>
      <c r="K160" s="1">
        <v>41456</v>
      </c>
      <c r="L160" s="1">
        <v>41923</v>
      </c>
      <c r="M160" s="1"/>
      <c r="N160" t="s">
        <v>97</v>
      </c>
      <c r="O160" t="s">
        <v>56</v>
      </c>
      <c r="P160" t="s">
        <v>47</v>
      </c>
      <c r="Q160" t="s">
        <v>98</v>
      </c>
      <c r="R160">
        <v>14</v>
      </c>
      <c r="S160" t="s">
        <v>59</v>
      </c>
      <c r="T160" t="s">
        <v>60</v>
      </c>
      <c r="U160">
        <v>4.5199999999999996</v>
      </c>
      <c r="V160">
        <v>3</v>
      </c>
      <c r="W160">
        <v>0</v>
      </c>
      <c r="X160" t="s">
        <v>144</v>
      </c>
      <c r="Y160">
        <v>0</v>
      </c>
      <c r="Z160">
        <v>20</v>
      </c>
    </row>
    <row r="161" spans="1:26" hidden="1" x14ac:dyDescent="0.35">
      <c r="A161" t="s">
        <v>354</v>
      </c>
      <c r="B161">
        <v>10052</v>
      </c>
      <c r="C161">
        <v>2048</v>
      </c>
      <c r="D161" s="1">
        <v>31604</v>
      </c>
      <c r="F161" t="s">
        <v>40</v>
      </c>
      <c r="G161" t="s">
        <v>54</v>
      </c>
      <c r="H161" t="s">
        <v>42</v>
      </c>
      <c r="I161" t="s">
        <v>43</v>
      </c>
      <c r="J161" t="s">
        <v>44</v>
      </c>
      <c r="K161" s="1">
        <v>41159</v>
      </c>
      <c r="N161" t="s">
        <v>45</v>
      </c>
      <c r="O161" t="s">
        <v>46</v>
      </c>
      <c r="P161" t="s">
        <v>47</v>
      </c>
      <c r="Q161" t="s">
        <v>98</v>
      </c>
      <c r="R161">
        <v>14</v>
      </c>
      <c r="S161" t="s">
        <v>49</v>
      </c>
      <c r="T161" t="s">
        <v>60</v>
      </c>
      <c r="U161">
        <v>5</v>
      </c>
      <c r="V161">
        <v>5</v>
      </c>
      <c r="W161">
        <v>0</v>
      </c>
      <c r="X161" s="1">
        <v>43557</v>
      </c>
      <c r="Y161">
        <v>0</v>
      </c>
      <c r="Z161">
        <v>13</v>
      </c>
    </row>
    <row r="162" spans="1:26" hidden="1" x14ac:dyDescent="0.35">
      <c r="A162" t="s">
        <v>355</v>
      </c>
      <c r="B162">
        <v>10038</v>
      </c>
      <c r="C162">
        <v>1460</v>
      </c>
      <c r="D162" s="1">
        <v>31605</v>
      </c>
      <c r="F162" t="s">
        <v>40</v>
      </c>
      <c r="G162" t="s">
        <v>71</v>
      </c>
      <c r="H162" t="s">
        <v>42</v>
      </c>
      <c r="I162" t="s">
        <v>43</v>
      </c>
      <c r="J162" t="s">
        <v>87</v>
      </c>
      <c r="K162" s="1">
        <v>41791</v>
      </c>
      <c r="N162" t="s">
        <v>45</v>
      </c>
      <c r="O162" t="s">
        <v>46</v>
      </c>
      <c r="P162" t="s">
        <v>138</v>
      </c>
      <c r="Q162" t="s">
        <v>139</v>
      </c>
      <c r="R162">
        <v>1</v>
      </c>
      <c r="S162" t="s">
        <v>227</v>
      </c>
      <c r="T162" t="s">
        <v>60</v>
      </c>
      <c r="U162">
        <v>5</v>
      </c>
      <c r="V162">
        <v>4</v>
      </c>
      <c r="W162">
        <v>4</v>
      </c>
      <c r="X162" t="s">
        <v>51</v>
      </c>
      <c r="Y162">
        <v>0</v>
      </c>
      <c r="Z162">
        <v>3</v>
      </c>
    </row>
    <row r="163" spans="1:26" hidden="1" x14ac:dyDescent="0.35">
      <c r="A163" t="s">
        <v>356</v>
      </c>
      <c r="B163">
        <v>10249</v>
      </c>
      <c r="C163">
        <v>2126</v>
      </c>
      <c r="D163" s="1">
        <v>30930</v>
      </c>
      <c r="F163" t="s">
        <v>40</v>
      </c>
      <c r="G163" t="s">
        <v>54</v>
      </c>
      <c r="H163" t="s">
        <v>42</v>
      </c>
      <c r="I163" t="s">
        <v>43</v>
      </c>
      <c r="J163" t="s">
        <v>44</v>
      </c>
      <c r="K163" s="1">
        <v>40943</v>
      </c>
      <c r="L163" s="1">
        <v>41923</v>
      </c>
      <c r="M163" s="1"/>
      <c r="N163" t="s">
        <v>218</v>
      </c>
      <c r="O163" t="s">
        <v>56</v>
      </c>
      <c r="P163" t="s">
        <v>47</v>
      </c>
      <c r="Q163" t="s">
        <v>66</v>
      </c>
      <c r="R163">
        <v>20</v>
      </c>
      <c r="S163" t="s">
        <v>74</v>
      </c>
      <c r="T163" t="s">
        <v>60</v>
      </c>
      <c r="U163">
        <v>4.9000000000000004</v>
      </c>
      <c r="V163">
        <v>3</v>
      </c>
      <c r="W163">
        <v>0</v>
      </c>
      <c r="X163" t="s">
        <v>357</v>
      </c>
      <c r="Y163">
        <v>0</v>
      </c>
      <c r="Z163">
        <v>20</v>
      </c>
    </row>
    <row r="164" spans="1:26" hidden="1" x14ac:dyDescent="0.35">
      <c r="A164" t="s">
        <v>358</v>
      </c>
      <c r="B164">
        <v>10232</v>
      </c>
      <c r="C164">
        <v>1886</v>
      </c>
      <c r="D164" s="1">
        <v>32392</v>
      </c>
      <c r="F164" t="s">
        <v>64</v>
      </c>
      <c r="G164" t="s">
        <v>41</v>
      </c>
      <c r="H164" t="s">
        <v>42</v>
      </c>
      <c r="I164" t="s">
        <v>43</v>
      </c>
      <c r="J164" t="s">
        <v>123</v>
      </c>
      <c r="K164" s="1">
        <v>42410</v>
      </c>
      <c r="N164" t="s">
        <v>45</v>
      </c>
      <c r="O164" t="s">
        <v>46</v>
      </c>
      <c r="P164" t="s">
        <v>57</v>
      </c>
      <c r="Q164" t="s">
        <v>222</v>
      </c>
      <c r="R164">
        <v>13</v>
      </c>
      <c r="S164" t="s">
        <v>59</v>
      </c>
      <c r="T164" t="s">
        <v>60</v>
      </c>
      <c r="U164">
        <v>4.0999999999999996</v>
      </c>
      <c r="V164">
        <v>5</v>
      </c>
      <c r="W164">
        <v>7</v>
      </c>
      <c r="X164" s="1">
        <v>43678</v>
      </c>
      <c r="Y164">
        <v>0</v>
      </c>
      <c r="Z164">
        <v>2</v>
      </c>
    </row>
    <row r="165" spans="1:26" hidden="1" x14ac:dyDescent="0.35">
      <c r="A165" t="s">
        <v>360</v>
      </c>
      <c r="B165">
        <v>10087</v>
      </c>
      <c r="C165">
        <v>1810</v>
      </c>
      <c r="D165" s="1">
        <v>28740</v>
      </c>
      <c r="F165" t="s">
        <v>64</v>
      </c>
      <c r="G165" t="s">
        <v>41</v>
      </c>
      <c r="H165" t="s">
        <v>42</v>
      </c>
      <c r="I165" t="s">
        <v>43</v>
      </c>
      <c r="J165" t="s">
        <v>123</v>
      </c>
      <c r="K165" s="1">
        <v>40817</v>
      </c>
      <c r="L165" s="1">
        <v>42410</v>
      </c>
      <c r="M165" s="1"/>
      <c r="N165" t="s">
        <v>72</v>
      </c>
      <c r="O165" t="s">
        <v>56</v>
      </c>
      <c r="P165" t="s">
        <v>47</v>
      </c>
      <c r="Q165" t="s">
        <v>66</v>
      </c>
      <c r="R165">
        <v>20</v>
      </c>
      <c r="S165" t="s">
        <v>129</v>
      </c>
      <c r="T165" t="s">
        <v>60</v>
      </c>
      <c r="U165">
        <v>4.88</v>
      </c>
      <c r="V165">
        <v>3</v>
      </c>
      <c r="W165">
        <v>0</v>
      </c>
      <c r="X165" s="1">
        <v>42773</v>
      </c>
      <c r="Y165">
        <v>0</v>
      </c>
      <c r="Z165">
        <v>17</v>
      </c>
    </row>
    <row r="166" spans="1:26" hidden="1" x14ac:dyDescent="0.35">
      <c r="A166" t="s">
        <v>361</v>
      </c>
      <c r="B166">
        <v>10134</v>
      </c>
      <c r="C166">
        <v>1460</v>
      </c>
      <c r="D166" s="1">
        <v>30961</v>
      </c>
      <c r="F166" t="s">
        <v>40</v>
      </c>
      <c r="G166" t="s">
        <v>54</v>
      </c>
      <c r="H166" t="s">
        <v>42</v>
      </c>
      <c r="I166" t="s">
        <v>43</v>
      </c>
      <c r="J166" t="s">
        <v>44</v>
      </c>
      <c r="K166" s="1">
        <v>42491</v>
      </c>
      <c r="N166" t="s">
        <v>45</v>
      </c>
      <c r="O166" t="s">
        <v>46</v>
      </c>
      <c r="P166" t="s">
        <v>138</v>
      </c>
      <c r="Q166" t="s">
        <v>143</v>
      </c>
      <c r="R166">
        <v>2</v>
      </c>
      <c r="S166" t="s">
        <v>129</v>
      </c>
      <c r="T166" t="s">
        <v>60</v>
      </c>
      <c r="U166">
        <v>4.0999999999999996</v>
      </c>
      <c r="V166">
        <v>4</v>
      </c>
      <c r="W166">
        <v>0</v>
      </c>
      <c r="X166" t="s">
        <v>200</v>
      </c>
      <c r="Y166">
        <v>0</v>
      </c>
      <c r="Z166">
        <v>20</v>
      </c>
    </row>
    <row r="167" spans="1:26" hidden="1" x14ac:dyDescent="0.35">
      <c r="A167" t="s">
        <v>363</v>
      </c>
      <c r="B167">
        <v>10251</v>
      </c>
      <c r="C167">
        <v>1776</v>
      </c>
      <c r="D167" s="1">
        <v>29991</v>
      </c>
      <c r="F167" t="s">
        <v>40</v>
      </c>
      <c r="G167" t="s">
        <v>54</v>
      </c>
      <c r="H167" t="s">
        <v>42</v>
      </c>
      <c r="I167" t="s">
        <v>43</v>
      </c>
      <c r="J167" t="s">
        <v>123</v>
      </c>
      <c r="K167" s="1">
        <v>40943</v>
      </c>
      <c r="N167" t="s">
        <v>45</v>
      </c>
      <c r="O167" t="s">
        <v>46</v>
      </c>
      <c r="P167" t="s">
        <v>47</v>
      </c>
      <c r="Q167" t="s">
        <v>69</v>
      </c>
      <c r="R167">
        <v>16</v>
      </c>
      <c r="S167" t="s">
        <v>74</v>
      </c>
      <c r="T167" t="s">
        <v>60</v>
      </c>
      <c r="U167">
        <v>4.0999999999999996</v>
      </c>
      <c r="V167">
        <v>3</v>
      </c>
      <c r="W167">
        <v>0</v>
      </c>
      <c r="X167" t="s">
        <v>165</v>
      </c>
      <c r="Y167">
        <v>0</v>
      </c>
      <c r="Z167">
        <v>10</v>
      </c>
    </row>
    <row r="168" spans="1:26" hidden="1" x14ac:dyDescent="0.35">
      <c r="A168" t="s">
        <v>364</v>
      </c>
      <c r="B168">
        <v>10103</v>
      </c>
      <c r="C168">
        <v>84111</v>
      </c>
      <c r="D168" s="1">
        <v>32392</v>
      </c>
      <c r="F168" t="s">
        <v>40</v>
      </c>
      <c r="G168" t="s">
        <v>151</v>
      </c>
      <c r="H168" t="s">
        <v>42</v>
      </c>
      <c r="I168" t="s">
        <v>43</v>
      </c>
      <c r="J168" t="s">
        <v>87</v>
      </c>
      <c r="K168" s="1">
        <v>40943</v>
      </c>
      <c r="N168" t="s">
        <v>45</v>
      </c>
      <c r="O168" t="s">
        <v>46</v>
      </c>
      <c r="P168" t="s">
        <v>156</v>
      </c>
      <c r="Q168" t="s">
        <v>157</v>
      </c>
      <c r="R168">
        <v>17</v>
      </c>
      <c r="S168" t="s">
        <v>227</v>
      </c>
      <c r="T168" t="s">
        <v>60</v>
      </c>
      <c r="U168">
        <v>4.53</v>
      </c>
      <c r="V168">
        <v>3</v>
      </c>
      <c r="W168">
        <v>0</v>
      </c>
      <c r="X168" t="s">
        <v>228</v>
      </c>
      <c r="Y168">
        <v>0</v>
      </c>
      <c r="Z168">
        <v>16</v>
      </c>
    </row>
    <row r="169" spans="1:26" hidden="1" x14ac:dyDescent="0.35">
      <c r="A169" t="s">
        <v>366</v>
      </c>
      <c r="B169">
        <v>10017</v>
      </c>
      <c r="C169">
        <v>2110</v>
      </c>
      <c r="D169" s="1">
        <v>28740</v>
      </c>
      <c r="F169" t="s">
        <v>64</v>
      </c>
      <c r="G169" t="s">
        <v>54</v>
      </c>
      <c r="H169" t="s">
        <v>42</v>
      </c>
      <c r="I169" t="s">
        <v>43</v>
      </c>
      <c r="J169" t="s">
        <v>44</v>
      </c>
      <c r="K169" s="1">
        <v>41493</v>
      </c>
      <c r="N169" t="s">
        <v>45</v>
      </c>
      <c r="O169" t="s">
        <v>46</v>
      </c>
      <c r="P169" t="s">
        <v>47</v>
      </c>
      <c r="Q169" t="s">
        <v>143</v>
      </c>
      <c r="R169">
        <v>2</v>
      </c>
      <c r="S169" t="s">
        <v>227</v>
      </c>
      <c r="T169" t="s">
        <v>50</v>
      </c>
      <c r="U169">
        <v>4.0999999999999996</v>
      </c>
      <c r="V169">
        <v>3</v>
      </c>
      <c r="W169">
        <v>0</v>
      </c>
      <c r="X169" t="s">
        <v>152</v>
      </c>
      <c r="Y169">
        <v>0</v>
      </c>
      <c r="Z169">
        <v>11</v>
      </c>
    </row>
    <row r="170" spans="1:26" hidden="1" x14ac:dyDescent="0.35">
      <c r="A170" t="s">
        <v>367</v>
      </c>
      <c r="B170">
        <v>10186</v>
      </c>
      <c r="C170">
        <v>1886</v>
      </c>
      <c r="D170" s="1">
        <v>29835</v>
      </c>
      <c r="F170" t="s">
        <v>64</v>
      </c>
      <c r="G170" t="s">
        <v>54</v>
      </c>
      <c r="H170" t="s">
        <v>42</v>
      </c>
      <c r="I170" t="s">
        <v>43</v>
      </c>
      <c r="J170" t="s">
        <v>44</v>
      </c>
      <c r="K170" s="1">
        <v>40670</v>
      </c>
      <c r="L170" s="1">
        <v>42410</v>
      </c>
      <c r="M170" s="1"/>
      <c r="N170" t="s">
        <v>101</v>
      </c>
      <c r="O170" t="s">
        <v>56</v>
      </c>
      <c r="P170" t="s">
        <v>47</v>
      </c>
      <c r="Q170" t="s">
        <v>48</v>
      </c>
      <c r="R170">
        <v>22</v>
      </c>
      <c r="S170" t="s">
        <v>59</v>
      </c>
      <c r="T170" t="s">
        <v>60</v>
      </c>
      <c r="U170">
        <v>3.18</v>
      </c>
      <c r="V170">
        <v>4</v>
      </c>
      <c r="W170">
        <v>0</v>
      </c>
      <c r="X170" s="1">
        <v>43134</v>
      </c>
      <c r="Y170">
        <v>0</v>
      </c>
      <c r="Z170">
        <v>16</v>
      </c>
    </row>
    <row r="171" spans="1:26" hidden="1" x14ac:dyDescent="0.35">
      <c r="A171" t="s">
        <v>368</v>
      </c>
      <c r="B171">
        <v>10137</v>
      </c>
      <c r="C171">
        <v>1770</v>
      </c>
      <c r="D171" s="1">
        <v>28740</v>
      </c>
      <c r="F171" t="s">
        <v>40</v>
      </c>
      <c r="G171" t="s">
        <v>54</v>
      </c>
      <c r="H171" t="s">
        <v>42</v>
      </c>
      <c r="I171" t="s">
        <v>43</v>
      </c>
      <c r="J171" t="s">
        <v>44</v>
      </c>
      <c r="K171" s="1">
        <v>41493</v>
      </c>
      <c r="N171" t="s">
        <v>45</v>
      </c>
      <c r="O171" t="s">
        <v>46</v>
      </c>
      <c r="P171" t="s">
        <v>47</v>
      </c>
      <c r="Q171" t="s">
        <v>107</v>
      </c>
      <c r="R171">
        <v>18</v>
      </c>
      <c r="S171" t="s">
        <v>49</v>
      </c>
      <c r="T171" t="s">
        <v>60</v>
      </c>
      <c r="U171">
        <v>4</v>
      </c>
      <c r="V171">
        <v>3</v>
      </c>
      <c r="W171">
        <v>0</v>
      </c>
      <c r="X171" t="s">
        <v>94</v>
      </c>
      <c r="Y171">
        <v>0</v>
      </c>
      <c r="Z171">
        <v>7</v>
      </c>
    </row>
    <row r="172" spans="1:26" hidden="1" x14ac:dyDescent="0.35">
      <c r="A172" t="s">
        <v>369</v>
      </c>
      <c r="B172">
        <v>10008</v>
      </c>
      <c r="C172">
        <v>6070</v>
      </c>
      <c r="D172" s="1">
        <v>32273</v>
      </c>
      <c r="F172" t="s">
        <v>64</v>
      </c>
      <c r="G172" t="s">
        <v>41</v>
      </c>
      <c r="H172" t="s">
        <v>42</v>
      </c>
      <c r="I172" t="s">
        <v>96</v>
      </c>
      <c r="J172" t="s">
        <v>87</v>
      </c>
      <c r="K172" s="1">
        <v>40817</v>
      </c>
      <c r="N172" t="s">
        <v>45</v>
      </c>
      <c r="O172" t="s">
        <v>46</v>
      </c>
      <c r="P172" t="s">
        <v>57</v>
      </c>
      <c r="Q172" t="s">
        <v>186</v>
      </c>
      <c r="R172">
        <v>6</v>
      </c>
      <c r="S172" t="s">
        <v>89</v>
      </c>
      <c r="T172" t="s">
        <v>50</v>
      </c>
      <c r="U172">
        <v>4.6399999999999997</v>
      </c>
      <c r="V172">
        <v>4</v>
      </c>
      <c r="W172">
        <v>5</v>
      </c>
      <c r="X172" t="s">
        <v>90</v>
      </c>
      <c r="Y172">
        <v>0</v>
      </c>
      <c r="Z172">
        <v>14</v>
      </c>
    </row>
    <row r="173" spans="1:26" hidden="1" x14ac:dyDescent="0.35">
      <c r="A173" t="s">
        <v>370</v>
      </c>
      <c r="B173">
        <v>10096</v>
      </c>
      <c r="C173">
        <v>2122</v>
      </c>
      <c r="D173" s="1">
        <v>28014</v>
      </c>
      <c r="F173" t="s">
        <v>64</v>
      </c>
      <c r="G173" t="s">
        <v>82</v>
      </c>
      <c r="H173" t="s">
        <v>42</v>
      </c>
      <c r="I173" t="s">
        <v>43</v>
      </c>
      <c r="J173" t="s">
        <v>44</v>
      </c>
      <c r="K173" s="1">
        <v>41493</v>
      </c>
      <c r="L173" s="1">
        <v>42410</v>
      </c>
      <c r="M173" s="1"/>
      <c r="N173" t="s">
        <v>218</v>
      </c>
      <c r="O173" t="s">
        <v>56</v>
      </c>
      <c r="P173" t="s">
        <v>47</v>
      </c>
      <c r="Q173" t="s">
        <v>48</v>
      </c>
      <c r="R173">
        <v>22</v>
      </c>
      <c r="S173" t="s">
        <v>49</v>
      </c>
      <c r="T173" t="s">
        <v>60</v>
      </c>
      <c r="U173">
        <v>4.6500000000000004</v>
      </c>
      <c r="V173">
        <v>4</v>
      </c>
      <c r="W173">
        <v>0</v>
      </c>
      <c r="X173" s="1">
        <v>42649</v>
      </c>
      <c r="Y173">
        <v>0</v>
      </c>
      <c r="Z173">
        <v>15</v>
      </c>
    </row>
    <row r="174" spans="1:26" hidden="1" x14ac:dyDescent="0.35">
      <c r="A174" t="s">
        <v>371</v>
      </c>
      <c r="B174">
        <v>10035</v>
      </c>
      <c r="C174">
        <v>2324</v>
      </c>
      <c r="D174" s="1">
        <v>29835</v>
      </c>
      <c r="F174" t="s">
        <v>64</v>
      </c>
      <c r="G174" t="s">
        <v>41</v>
      </c>
      <c r="H174" t="s">
        <v>42</v>
      </c>
      <c r="I174" t="s">
        <v>43</v>
      </c>
      <c r="J174" t="s">
        <v>87</v>
      </c>
      <c r="K174" s="1">
        <v>41493</v>
      </c>
      <c r="N174" t="s">
        <v>45</v>
      </c>
      <c r="O174" t="s">
        <v>46</v>
      </c>
      <c r="P174" t="s">
        <v>47</v>
      </c>
      <c r="Q174" t="s">
        <v>69</v>
      </c>
      <c r="R174">
        <v>16</v>
      </c>
      <c r="S174" t="s">
        <v>59</v>
      </c>
      <c r="T174" t="s">
        <v>50</v>
      </c>
      <c r="U174">
        <v>4.2</v>
      </c>
      <c r="V174">
        <v>4</v>
      </c>
      <c r="W174">
        <v>0</v>
      </c>
      <c r="X174" s="1">
        <v>43801</v>
      </c>
      <c r="Y174">
        <v>0</v>
      </c>
      <c r="Z174">
        <v>19</v>
      </c>
    </row>
    <row r="175" spans="1:26" hidden="1" x14ac:dyDescent="0.35">
      <c r="A175" t="s">
        <v>372</v>
      </c>
      <c r="B175">
        <v>10057</v>
      </c>
      <c r="C175">
        <v>2122</v>
      </c>
      <c r="D175" s="1">
        <v>28740</v>
      </c>
      <c r="F175" t="s">
        <v>64</v>
      </c>
      <c r="G175" t="s">
        <v>54</v>
      </c>
      <c r="H175" t="s">
        <v>42</v>
      </c>
      <c r="I175" t="s">
        <v>43</v>
      </c>
      <c r="J175" t="s">
        <v>87</v>
      </c>
      <c r="K175" s="1">
        <v>42410</v>
      </c>
      <c r="N175" t="s">
        <v>45</v>
      </c>
      <c r="O175" t="s">
        <v>46</v>
      </c>
      <c r="P175" t="s">
        <v>47</v>
      </c>
      <c r="Q175" t="s">
        <v>69</v>
      </c>
      <c r="R175">
        <v>16</v>
      </c>
      <c r="S175" t="s">
        <v>227</v>
      </c>
      <c r="T175" t="s">
        <v>60</v>
      </c>
      <c r="U175">
        <v>5</v>
      </c>
      <c r="V175">
        <v>3</v>
      </c>
      <c r="W175">
        <v>0</v>
      </c>
      <c r="X175" t="s">
        <v>223</v>
      </c>
      <c r="Y175">
        <v>0</v>
      </c>
      <c r="Z175">
        <v>6</v>
      </c>
    </row>
    <row r="176" spans="1:26" hidden="1" x14ac:dyDescent="0.35">
      <c r="A176" t="s">
        <v>373</v>
      </c>
      <c r="B176">
        <v>10004</v>
      </c>
      <c r="C176">
        <v>1844</v>
      </c>
      <c r="D176" s="1">
        <v>27645</v>
      </c>
      <c r="F176" t="s">
        <v>64</v>
      </c>
      <c r="G176" t="s">
        <v>41</v>
      </c>
      <c r="H176" t="s">
        <v>42</v>
      </c>
      <c r="I176" t="s">
        <v>96</v>
      </c>
      <c r="J176" t="s">
        <v>87</v>
      </c>
      <c r="K176" s="1">
        <v>40735</v>
      </c>
      <c r="L176" s="1">
        <v>42679</v>
      </c>
      <c r="M176" s="1"/>
      <c r="N176" t="s">
        <v>97</v>
      </c>
      <c r="O176" t="s">
        <v>56</v>
      </c>
      <c r="P176" t="s">
        <v>47</v>
      </c>
      <c r="Q176" t="s">
        <v>73</v>
      </c>
      <c r="R176">
        <v>39</v>
      </c>
      <c r="S176" t="s">
        <v>89</v>
      </c>
      <c r="T176" t="s">
        <v>50</v>
      </c>
      <c r="U176">
        <v>5</v>
      </c>
      <c r="V176">
        <v>4</v>
      </c>
      <c r="W176">
        <v>0</v>
      </c>
      <c r="X176" s="1">
        <v>42037</v>
      </c>
      <c r="Y176">
        <v>0</v>
      </c>
      <c r="Z176">
        <v>17</v>
      </c>
    </row>
    <row r="177" spans="1:26" hidden="1" x14ac:dyDescent="0.35">
      <c r="A177" t="s">
        <v>374</v>
      </c>
      <c r="B177">
        <v>10191</v>
      </c>
      <c r="C177">
        <v>1938</v>
      </c>
      <c r="D177" s="1">
        <v>26553</v>
      </c>
      <c r="F177" t="s">
        <v>40</v>
      </c>
      <c r="G177" t="s">
        <v>82</v>
      </c>
      <c r="H177" t="s">
        <v>42</v>
      </c>
      <c r="I177" t="s">
        <v>43</v>
      </c>
      <c r="J177" t="s">
        <v>44</v>
      </c>
      <c r="K177" s="1">
        <v>40736</v>
      </c>
      <c r="L177" s="1">
        <v>42528</v>
      </c>
      <c r="M177" s="1"/>
      <c r="N177" t="s">
        <v>65</v>
      </c>
      <c r="O177" t="s">
        <v>56</v>
      </c>
      <c r="P177" t="s">
        <v>47</v>
      </c>
      <c r="Q177" t="s">
        <v>76</v>
      </c>
      <c r="R177">
        <v>11</v>
      </c>
      <c r="S177" t="s">
        <v>59</v>
      </c>
      <c r="T177" t="s">
        <v>60</v>
      </c>
      <c r="U177">
        <v>3.08</v>
      </c>
      <c r="V177">
        <v>4</v>
      </c>
      <c r="W177">
        <v>0</v>
      </c>
      <c r="X177" s="1">
        <v>42739</v>
      </c>
      <c r="Y177">
        <v>0</v>
      </c>
      <c r="Z177">
        <v>18</v>
      </c>
    </row>
    <row r="178" spans="1:26" hidden="1" x14ac:dyDescent="0.35">
      <c r="A178" t="s">
        <v>375</v>
      </c>
      <c r="B178">
        <v>10219</v>
      </c>
      <c r="C178">
        <v>2189</v>
      </c>
      <c r="D178" s="1">
        <v>31600</v>
      </c>
      <c r="F178" t="s">
        <v>64</v>
      </c>
      <c r="G178" t="s">
        <v>41</v>
      </c>
      <c r="H178" t="s">
        <v>42</v>
      </c>
      <c r="I178" t="s">
        <v>43</v>
      </c>
      <c r="J178" t="s">
        <v>44</v>
      </c>
      <c r="K178" s="1">
        <v>41791</v>
      </c>
      <c r="N178" t="s">
        <v>45</v>
      </c>
      <c r="O178" t="s">
        <v>46</v>
      </c>
      <c r="P178" t="s">
        <v>47</v>
      </c>
      <c r="Q178" t="s">
        <v>83</v>
      </c>
      <c r="R178">
        <v>19</v>
      </c>
      <c r="S178" t="s">
        <v>49</v>
      </c>
      <c r="T178" t="s">
        <v>60</v>
      </c>
      <c r="U178">
        <v>4.5999999999999996</v>
      </c>
      <c r="V178">
        <v>4</v>
      </c>
      <c r="W178">
        <v>0</v>
      </c>
      <c r="X178" t="s">
        <v>272</v>
      </c>
      <c r="Y178">
        <v>0</v>
      </c>
      <c r="Z178">
        <v>14</v>
      </c>
    </row>
    <row r="179" spans="1:26" hidden="1" x14ac:dyDescent="0.35">
      <c r="A179" t="s">
        <v>376</v>
      </c>
      <c r="B179">
        <v>10077</v>
      </c>
      <c r="C179">
        <v>2324</v>
      </c>
      <c r="D179" s="1">
        <v>27221</v>
      </c>
      <c r="F179" t="s">
        <v>64</v>
      </c>
      <c r="G179" t="s">
        <v>54</v>
      </c>
      <c r="H179" t="s">
        <v>42</v>
      </c>
      <c r="I179" t="s">
        <v>43</v>
      </c>
      <c r="J179" t="s">
        <v>44</v>
      </c>
      <c r="K179" s="1">
        <v>42679</v>
      </c>
      <c r="N179" t="s">
        <v>45</v>
      </c>
      <c r="O179" t="s">
        <v>46</v>
      </c>
      <c r="P179" t="s">
        <v>47</v>
      </c>
      <c r="Q179" t="s">
        <v>73</v>
      </c>
      <c r="S179" t="s">
        <v>49</v>
      </c>
      <c r="T179" t="s">
        <v>60</v>
      </c>
      <c r="U179">
        <v>5</v>
      </c>
      <c r="V179">
        <v>3</v>
      </c>
      <c r="W179">
        <v>0</v>
      </c>
      <c r="X179" t="s">
        <v>152</v>
      </c>
      <c r="Y179">
        <v>0</v>
      </c>
      <c r="Z179">
        <v>4</v>
      </c>
    </row>
    <row r="180" spans="1:26" hidden="1" x14ac:dyDescent="0.35">
      <c r="A180" t="s">
        <v>377</v>
      </c>
      <c r="B180">
        <v>10073</v>
      </c>
      <c r="C180">
        <v>2176</v>
      </c>
      <c r="D180" s="1">
        <v>31697</v>
      </c>
      <c r="F180" t="s">
        <v>64</v>
      </c>
      <c r="G180" t="s">
        <v>54</v>
      </c>
      <c r="H180" t="s">
        <v>42</v>
      </c>
      <c r="I180" t="s">
        <v>43</v>
      </c>
      <c r="J180" t="s">
        <v>106</v>
      </c>
      <c r="K180" s="1">
        <v>40670</v>
      </c>
      <c r="L180" s="1">
        <v>41589</v>
      </c>
      <c r="M180" s="1"/>
      <c r="N180" t="s">
        <v>97</v>
      </c>
      <c r="O180" t="s">
        <v>56</v>
      </c>
      <c r="P180" t="s">
        <v>47</v>
      </c>
      <c r="Q180" t="s">
        <v>76</v>
      </c>
      <c r="R180">
        <v>11</v>
      </c>
      <c r="S180" t="s">
        <v>49</v>
      </c>
      <c r="T180" t="s">
        <v>60</v>
      </c>
      <c r="U180">
        <v>5</v>
      </c>
      <c r="V180">
        <v>4</v>
      </c>
      <c r="W180">
        <v>0</v>
      </c>
      <c r="X180" s="1">
        <v>40946</v>
      </c>
      <c r="Y180">
        <v>0</v>
      </c>
      <c r="Z180">
        <v>16</v>
      </c>
    </row>
    <row r="181" spans="1:26" hidden="1" x14ac:dyDescent="0.35">
      <c r="A181" t="s">
        <v>378</v>
      </c>
      <c r="B181">
        <v>10279</v>
      </c>
      <c r="C181">
        <v>2451</v>
      </c>
      <c r="D181" s="1">
        <v>27221</v>
      </c>
      <c r="F181" t="s">
        <v>64</v>
      </c>
      <c r="G181" t="s">
        <v>54</v>
      </c>
      <c r="H181" t="s">
        <v>42</v>
      </c>
      <c r="I181" t="s">
        <v>43</v>
      </c>
      <c r="J181" t="s">
        <v>44</v>
      </c>
      <c r="K181" s="1">
        <v>41589</v>
      </c>
      <c r="N181" t="s">
        <v>45</v>
      </c>
      <c r="O181" t="s">
        <v>46</v>
      </c>
      <c r="P181" t="s">
        <v>47</v>
      </c>
      <c r="Q181" t="s">
        <v>88</v>
      </c>
      <c r="R181">
        <v>12</v>
      </c>
      <c r="S181" t="s">
        <v>49</v>
      </c>
      <c r="T181" t="s">
        <v>60</v>
      </c>
      <c r="U181">
        <v>4.0999999999999996</v>
      </c>
      <c r="V181">
        <v>3</v>
      </c>
      <c r="W181">
        <v>0</v>
      </c>
      <c r="X181" t="s">
        <v>198</v>
      </c>
      <c r="Y181">
        <v>0</v>
      </c>
      <c r="Z181">
        <v>11</v>
      </c>
    </row>
    <row r="182" spans="1:26" hidden="1" x14ac:dyDescent="0.35">
      <c r="A182" t="s">
        <v>379</v>
      </c>
      <c r="B182">
        <v>10110</v>
      </c>
      <c r="C182">
        <v>2135</v>
      </c>
      <c r="D182" s="1">
        <v>31969</v>
      </c>
      <c r="F182" t="s">
        <v>64</v>
      </c>
      <c r="G182" t="s">
        <v>41</v>
      </c>
      <c r="H182" t="s">
        <v>42</v>
      </c>
      <c r="I182" t="s">
        <v>43</v>
      </c>
      <c r="J182" t="s">
        <v>123</v>
      </c>
      <c r="K182" s="1">
        <v>41589</v>
      </c>
      <c r="N182" t="s">
        <v>45</v>
      </c>
      <c r="O182" t="s">
        <v>46</v>
      </c>
      <c r="P182" t="s">
        <v>79</v>
      </c>
      <c r="Q182" t="s">
        <v>80</v>
      </c>
      <c r="R182">
        <v>10</v>
      </c>
      <c r="S182" t="s">
        <v>74</v>
      </c>
      <c r="T182" t="s">
        <v>60</v>
      </c>
      <c r="U182">
        <v>4.5</v>
      </c>
      <c r="V182">
        <v>5</v>
      </c>
      <c r="W182">
        <v>4</v>
      </c>
      <c r="X182" t="s">
        <v>115</v>
      </c>
      <c r="Y182">
        <v>0</v>
      </c>
      <c r="Z182">
        <v>14</v>
      </c>
    </row>
    <row r="183" spans="1:26" hidden="1" x14ac:dyDescent="0.35">
      <c r="A183" t="s">
        <v>380</v>
      </c>
      <c r="B183">
        <v>10053</v>
      </c>
      <c r="C183">
        <v>2330</v>
      </c>
      <c r="D183" s="1">
        <v>27645</v>
      </c>
      <c r="F183" t="s">
        <v>64</v>
      </c>
      <c r="G183" t="s">
        <v>54</v>
      </c>
      <c r="H183" t="s">
        <v>42</v>
      </c>
      <c r="I183" t="s">
        <v>43</v>
      </c>
      <c r="J183" t="s">
        <v>44</v>
      </c>
      <c r="K183" s="1">
        <v>40670</v>
      </c>
      <c r="N183" t="s">
        <v>45</v>
      </c>
      <c r="O183" t="s">
        <v>46</v>
      </c>
      <c r="P183" t="s">
        <v>47</v>
      </c>
      <c r="Q183" t="s">
        <v>98</v>
      </c>
      <c r="R183">
        <v>14</v>
      </c>
      <c r="S183" t="s">
        <v>59</v>
      </c>
      <c r="T183" t="s">
        <v>60</v>
      </c>
      <c r="U183">
        <v>5</v>
      </c>
      <c r="V183">
        <v>4</v>
      </c>
      <c r="W183">
        <v>0</v>
      </c>
      <c r="X183" s="1">
        <v>43739</v>
      </c>
      <c r="Y183">
        <v>0</v>
      </c>
      <c r="Z183">
        <v>8</v>
      </c>
    </row>
    <row r="184" spans="1:26" hidden="1" x14ac:dyDescent="0.35">
      <c r="A184" t="s">
        <v>381</v>
      </c>
      <c r="B184">
        <v>10076</v>
      </c>
      <c r="C184">
        <v>2149</v>
      </c>
      <c r="D184" s="1">
        <v>26553</v>
      </c>
      <c r="F184" t="s">
        <v>64</v>
      </c>
      <c r="G184" t="s">
        <v>41</v>
      </c>
      <c r="H184" t="s">
        <v>42</v>
      </c>
      <c r="I184" t="s">
        <v>43</v>
      </c>
      <c r="J184" t="s">
        <v>87</v>
      </c>
      <c r="K184" s="1">
        <v>41589</v>
      </c>
      <c r="N184" t="s">
        <v>45</v>
      </c>
      <c r="O184" t="s">
        <v>46</v>
      </c>
      <c r="P184" t="s">
        <v>47</v>
      </c>
      <c r="Q184" t="s">
        <v>83</v>
      </c>
      <c r="R184">
        <v>19</v>
      </c>
      <c r="S184" t="s">
        <v>49</v>
      </c>
      <c r="T184" t="s">
        <v>60</v>
      </c>
      <c r="U184">
        <v>5</v>
      </c>
      <c r="V184">
        <v>5</v>
      </c>
      <c r="W184">
        <v>0</v>
      </c>
      <c r="X184" s="1">
        <v>43648</v>
      </c>
      <c r="Y184">
        <v>0</v>
      </c>
      <c r="Z184">
        <v>16</v>
      </c>
    </row>
    <row r="185" spans="1:26" hidden="1" x14ac:dyDescent="0.35">
      <c r="A185" t="s">
        <v>382</v>
      </c>
      <c r="B185">
        <v>10145</v>
      </c>
      <c r="C185">
        <v>2184</v>
      </c>
      <c r="D185" s="1">
        <v>31959</v>
      </c>
      <c r="F185" t="s">
        <v>64</v>
      </c>
      <c r="G185" t="s">
        <v>54</v>
      </c>
      <c r="H185" t="s">
        <v>42</v>
      </c>
      <c r="I185" t="s">
        <v>43</v>
      </c>
      <c r="J185" t="s">
        <v>87</v>
      </c>
      <c r="K185" s="1">
        <v>41456</v>
      </c>
      <c r="N185" t="s">
        <v>45</v>
      </c>
      <c r="O185" t="s">
        <v>46</v>
      </c>
      <c r="P185" t="s">
        <v>47</v>
      </c>
      <c r="Q185" t="s">
        <v>66</v>
      </c>
      <c r="R185">
        <v>20</v>
      </c>
      <c r="S185" t="s">
        <v>129</v>
      </c>
      <c r="T185" t="s">
        <v>60</v>
      </c>
      <c r="U185">
        <v>3.93</v>
      </c>
      <c r="V185">
        <v>3</v>
      </c>
      <c r="W185">
        <v>0</v>
      </c>
      <c r="X185" t="s">
        <v>167</v>
      </c>
      <c r="Y185">
        <v>0</v>
      </c>
      <c r="Z185">
        <v>20</v>
      </c>
    </row>
    <row r="186" spans="1:26" hidden="1" x14ac:dyDescent="0.35">
      <c r="A186" t="s">
        <v>383</v>
      </c>
      <c r="B186">
        <v>10202</v>
      </c>
      <c r="C186">
        <v>78789</v>
      </c>
      <c r="D186" s="1">
        <v>30688</v>
      </c>
      <c r="F186" t="s">
        <v>40</v>
      </c>
      <c r="G186" t="s">
        <v>54</v>
      </c>
      <c r="H186" t="s">
        <v>42</v>
      </c>
      <c r="I186" t="s">
        <v>43</v>
      </c>
      <c r="J186" t="s">
        <v>106</v>
      </c>
      <c r="K186" s="1">
        <v>42528</v>
      </c>
      <c r="N186" t="s">
        <v>45</v>
      </c>
      <c r="O186" t="s">
        <v>46</v>
      </c>
      <c r="P186" t="s">
        <v>156</v>
      </c>
      <c r="Q186" t="s">
        <v>179</v>
      </c>
      <c r="R186">
        <v>21</v>
      </c>
      <c r="S186" t="s">
        <v>227</v>
      </c>
      <c r="T186" t="s">
        <v>60</v>
      </c>
      <c r="U186">
        <v>3.4</v>
      </c>
      <c r="V186">
        <v>4</v>
      </c>
      <c r="W186">
        <v>0</v>
      </c>
      <c r="X186" t="s">
        <v>228</v>
      </c>
      <c r="Y186">
        <v>0</v>
      </c>
      <c r="Z186">
        <v>7</v>
      </c>
    </row>
    <row r="187" spans="1:26" hidden="1" x14ac:dyDescent="0.35">
      <c r="A187" t="s">
        <v>384</v>
      </c>
      <c r="B187">
        <v>10128</v>
      </c>
      <c r="C187">
        <v>1760</v>
      </c>
      <c r="D187" s="1">
        <v>24845</v>
      </c>
      <c r="F187" t="s">
        <v>64</v>
      </c>
      <c r="G187" t="s">
        <v>41</v>
      </c>
      <c r="H187" t="s">
        <v>42</v>
      </c>
      <c r="I187" t="s">
        <v>43</v>
      </c>
      <c r="J187" t="s">
        <v>87</v>
      </c>
      <c r="K187" s="1">
        <v>40943</v>
      </c>
      <c r="L187" s="1">
        <v>42685</v>
      </c>
      <c r="M187" s="1"/>
      <c r="N187" t="s">
        <v>97</v>
      </c>
      <c r="O187" t="s">
        <v>56</v>
      </c>
      <c r="P187" t="s">
        <v>47</v>
      </c>
      <c r="Q187" t="s">
        <v>107</v>
      </c>
      <c r="R187">
        <v>18</v>
      </c>
      <c r="S187" t="s">
        <v>89</v>
      </c>
      <c r="T187" t="s">
        <v>60</v>
      </c>
      <c r="U187">
        <v>4.18</v>
      </c>
      <c r="V187">
        <v>4</v>
      </c>
      <c r="W187">
        <v>0</v>
      </c>
      <c r="X187" s="1">
        <v>42492</v>
      </c>
      <c r="Y187">
        <v>0</v>
      </c>
      <c r="Z187">
        <v>17</v>
      </c>
    </row>
    <row r="188" spans="1:26" hidden="1" x14ac:dyDescent="0.35">
      <c r="A188" t="s">
        <v>385</v>
      </c>
      <c r="B188">
        <v>10068</v>
      </c>
      <c r="C188">
        <v>2346</v>
      </c>
      <c r="D188" s="1">
        <v>27768</v>
      </c>
      <c r="F188" t="s">
        <v>64</v>
      </c>
      <c r="G188" t="s">
        <v>41</v>
      </c>
      <c r="H188" t="s">
        <v>42</v>
      </c>
      <c r="I188" t="s">
        <v>43</v>
      </c>
      <c r="J188" t="s">
        <v>44</v>
      </c>
      <c r="K188" s="1">
        <v>41456</v>
      </c>
      <c r="N188" t="s">
        <v>45</v>
      </c>
      <c r="O188" t="s">
        <v>46</v>
      </c>
      <c r="P188" t="s">
        <v>47</v>
      </c>
      <c r="Q188" t="s">
        <v>48</v>
      </c>
      <c r="R188">
        <v>22</v>
      </c>
      <c r="S188" t="s">
        <v>129</v>
      </c>
      <c r="T188" t="s">
        <v>60</v>
      </c>
      <c r="U188">
        <v>5</v>
      </c>
      <c r="V188">
        <v>4</v>
      </c>
      <c r="W188">
        <v>0</v>
      </c>
      <c r="X188" t="s">
        <v>152</v>
      </c>
      <c r="Y188">
        <v>0</v>
      </c>
      <c r="Z188">
        <v>10</v>
      </c>
    </row>
    <row r="189" spans="1:26" hidden="1" x14ac:dyDescent="0.35">
      <c r="A189" t="s">
        <v>386</v>
      </c>
      <c r="B189">
        <v>10116</v>
      </c>
      <c r="C189">
        <v>2045</v>
      </c>
      <c r="D189" s="1">
        <v>29867</v>
      </c>
      <c r="F189" t="s">
        <v>40</v>
      </c>
      <c r="G189" t="s">
        <v>41</v>
      </c>
      <c r="H189" t="s">
        <v>42</v>
      </c>
      <c r="I189" t="s">
        <v>387</v>
      </c>
      <c r="J189" t="s">
        <v>388</v>
      </c>
      <c r="K189" s="1">
        <v>42528</v>
      </c>
      <c r="N189" t="s">
        <v>45</v>
      </c>
      <c r="O189" t="s">
        <v>46</v>
      </c>
      <c r="P189" t="s">
        <v>47</v>
      </c>
      <c r="Q189" t="s">
        <v>143</v>
      </c>
      <c r="R189">
        <v>2</v>
      </c>
      <c r="S189" t="s">
        <v>59</v>
      </c>
      <c r="T189" t="s">
        <v>60</v>
      </c>
      <c r="U189">
        <v>4.37</v>
      </c>
      <c r="V189">
        <v>3</v>
      </c>
      <c r="W189">
        <v>0</v>
      </c>
      <c r="X189" t="s">
        <v>115</v>
      </c>
      <c r="Y189">
        <v>0</v>
      </c>
      <c r="Z189">
        <v>2</v>
      </c>
    </row>
    <row r="190" spans="1:26" hidden="1" x14ac:dyDescent="0.35">
      <c r="A190" t="s">
        <v>389</v>
      </c>
      <c r="B190">
        <v>10298</v>
      </c>
      <c r="C190">
        <v>2472</v>
      </c>
      <c r="D190" s="1">
        <v>29868</v>
      </c>
      <c r="F190" t="s">
        <v>40</v>
      </c>
      <c r="G190" t="s">
        <v>41</v>
      </c>
      <c r="H190" t="s">
        <v>42</v>
      </c>
      <c r="I190" t="s">
        <v>43</v>
      </c>
      <c r="J190" t="s">
        <v>44</v>
      </c>
      <c r="K190" s="1">
        <v>40943</v>
      </c>
      <c r="L190" s="1">
        <v>41738</v>
      </c>
      <c r="M190" s="1"/>
      <c r="N190" t="s">
        <v>101</v>
      </c>
      <c r="O190" t="s">
        <v>56</v>
      </c>
      <c r="P190" t="s">
        <v>47</v>
      </c>
      <c r="Q190" t="s">
        <v>88</v>
      </c>
      <c r="R190">
        <v>12</v>
      </c>
      <c r="S190" t="s">
        <v>49</v>
      </c>
      <c r="T190" t="s">
        <v>216</v>
      </c>
      <c r="U190">
        <v>3</v>
      </c>
      <c r="V190">
        <v>2</v>
      </c>
      <c r="W190">
        <v>0</v>
      </c>
      <c r="X190" t="s">
        <v>390</v>
      </c>
      <c r="Y190">
        <v>6</v>
      </c>
      <c r="Z190">
        <v>6</v>
      </c>
    </row>
    <row r="191" spans="1:26" hidden="1" x14ac:dyDescent="0.35">
      <c r="A191" t="s">
        <v>391</v>
      </c>
      <c r="B191">
        <v>10213</v>
      </c>
      <c r="C191">
        <v>1450</v>
      </c>
      <c r="D191" s="1">
        <v>34982</v>
      </c>
      <c r="F191" t="s">
        <v>40</v>
      </c>
      <c r="G191" t="s">
        <v>54</v>
      </c>
      <c r="H191" t="s">
        <v>42</v>
      </c>
      <c r="I191" t="s">
        <v>43</v>
      </c>
      <c r="J191" t="s">
        <v>44</v>
      </c>
      <c r="K191" s="1">
        <v>40735</v>
      </c>
      <c r="N191" t="s">
        <v>45</v>
      </c>
      <c r="O191" t="s">
        <v>46</v>
      </c>
      <c r="P191" t="s">
        <v>47</v>
      </c>
      <c r="Q191" t="s">
        <v>98</v>
      </c>
      <c r="R191">
        <v>14</v>
      </c>
      <c r="S191" t="s">
        <v>49</v>
      </c>
      <c r="T191" t="s">
        <v>60</v>
      </c>
      <c r="U191">
        <v>3.7</v>
      </c>
      <c r="V191">
        <v>3</v>
      </c>
      <c r="W191">
        <v>0</v>
      </c>
      <c r="X191" s="1">
        <v>43678</v>
      </c>
      <c r="Y191">
        <v>0</v>
      </c>
      <c r="Z191">
        <v>14</v>
      </c>
    </row>
    <row r="192" spans="1:26" hidden="1" x14ac:dyDescent="0.35">
      <c r="A192" t="s">
        <v>392</v>
      </c>
      <c r="B192">
        <v>10288</v>
      </c>
      <c r="C192">
        <v>2134</v>
      </c>
      <c r="D192" s="1">
        <v>31542</v>
      </c>
      <c r="F192" t="s">
        <v>40</v>
      </c>
      <c r="G192" t="s">
        <v>54</v>
      </c>
      <c r="H192" t="s">
        <v>117</v>
      </c>
      <c r="I192" t="s">
        <v>96</v>
      </c>
      <c r="J192" t="s">
        <v>87</v>
      </c>
      <c r="K192" s="1">
        <v>40735</v>
      </c>
      <c r="N192" t="s">
        <v>45</v>
      </c>
      <c r="O192" t="s">
        <v>46</v>
      </c>
      <c r="P192" t="s">
        <v>57</v>
      </c>
      <c r="Q192" t="s">
        <v>163</v>
      </c>
      <c r="R192">
        <v>5</v>
      </c>
      <c r="S192" t="s">
        <v>89</v>
      </c>
      <c r="T192" t="s">
        <v>130</v>
      </c>
      <c r="U192">
        <v>2.39</v>
      </c>
      <c r="V192">
        <v>3</v>
      </c>
      <c r="W192">
        <v>6</v>
      </c>
      <c r="X192" t="s">
        <v>165</v>
      </c>
      <c r="Y192">
        <v>4</v>
      </c>
      <c r="Z192">
        <v>13</v>
      </c>
    </row>
    <row r="193" spans="1:26" hidden="1" x14ac:dyDescent="0.35">
      <c r="A193" t="s">
        <v>394</v>
      </c>
      <c r="B193">
        <v>10025</v>
      </c>
      <c r="C193">
        <v>2126</v>
      </c>
      <c r="D193" s="1">
        <v>25699</v>
      </c>
      <c r="F193" t="s">
        <v>64</v>
      </c>
      <c r="G193" t="s">
        <v>41</v>
      </c>
      <c r="H193" t="s">
        <v>42</v>
      </c>
      <c r="I193" t="s">
        <v>43</v>
      </c>
      <c r="J193" t="s">
        <v>87</v>
      </c>
      <c r="K193" s="1">
        <v>40735</v>
      </c>
      <c r="N193" t="s">
        <v>45</v>
      </c>
      <c r="O193" t="s">
        <v>46</v>
      </c>
      <c r="P193" t="s">
        <v>47</v>
      </c>
      <c r="Q193" t="s">
        <v>66</v>
      </c>
      <c r="R193">
        <v>20</v>
      </c>
      <c r="S193" t="s">
        <v>59</v>
      </c>
      <c r="T193" t="s">
        <v>50</v>
      </c>
      <c r="U193">
        <v>4.7</v>
      </c>
      <c r="V193">
        <v>3</v>
      </c>
      <c r="W193">
        <v>0</v>
      </c>
      <c r="X193" t="s">
        <v>115</v>
      </c>
      <c r="Y193">
        <v>0</v>
      </c>
      <c r="Z193">
        <v>1</v>
      </c>
    </row>
    <row r="194" spans="1:26" hidden="1" x14ac:dyDescent="0.35">
      <c r="A194" t="s">
        <v>395</v>
      </c>
      <c r="B194">
        <v>10223</v>
      </c>
      <c r="C194">
        <v>2127</v>
      </c>
      <c r="D194" s="1">
        <v>27831</v>
      </c>
      <c r="F194" t="s">
        <v>40</v>
      </c>
      <c r="G194" t="s">
        <v>41</v>
      </c>
      <c r="H194" t="s">
        <v>42</v>
      </c>
      <c r="I194" t="s">
        <v>43</v>
      </c>
      <c r="J194" t="s">
        <v>87</v>
      </c>
      <c r="K194" s="1">
        <v>41153</v>
      </c>
      <c r="N194" t="s">
        <v>45</v>
      </c>
      <c r="O194" t="s">
        <v>46</v>
      </c>
      <c r="P194" t="s">
        <v>47</v>
      </c>
      <c r="Q194" t="s">
        <v>107</v>
      </c>
      <c r="R194">
        <v>18</v>
      </c>
      <c r="S194" t="s">
        <v>89</v>
      </c>
      <c r="T194" t="s">
        <v>60</v>
      </c>
      <c r="U194">
        <v>4.0999999999999996</v>
      </c>
      <c r="V194">
        <v>4</v>
      </c>
      <c r="W194">
        <v>0</v>
      </c>
      <c r="X194" t="s">
        <v>211</v>
      </c>
      <c r="Y194">
        <v>0</v>
      </c>
      <c r="Z194">
        <v>12</v>
      </c>
    </row>
    <row r="195" spans="1:26" hidden="1" x14ac:dyDescent="0.35">
      <c r="A195" t="s">
        <v>396</v>
      </c>
      <c r="B195">
        <v>10151</v>
      </c>
      <c r="C195">
        <v>2048</v>
      </c>
      <c r="D195" s="1">
        <v>28949</v>
      </c>
      <c r="F195" t="s">
        <v>64</v>
      </c>
      <c r="G195" t="s">
        <v>54</v>
      </c>
      <c r="H195" t="s">
        <v>42</v>
      </c>
      <c r="I195" t="s">
        <v>43</v>
      </c>
      <c r="J195" t="s">
        <v>44</v>
      </c>
      <c r="K195" s="1">
        <v>41733</v>
      </c>
      <c r="N195" t="s">
        <v>45</v>
      </c>
      <c r="O195" t="s">
        <v>46</v>
      </c>
      <c r="P195" t="s">
        <v>57</v>
      </c>
      <c r="Q195" t="s">
        <v>93</v>
      </c>
      <c r="R195">
        <v>7</v>
      </c>
      <c r="S195" t="s">
        <v>129</v>
      </c>
      <c r="T195" t="s">
        <v>60</v>
      </c>
      <c r="U195">
        <v>3.81</v>
      </c>
      <c r="V195">
        <v>3</v>
      </c>
      <c r="W195">
        <v>6</v>
      </c>
      <c r="X195" s="1">
        <v>43771</v>
      </c>
      <c r="Y195">
        <v>0</v>
      </c>
      <c r="Z195">
        <v>6</v>
      </c>
    </row>
    <row r="196" spans="1:26" hidden="1" x14ac:dyDescent="0.35">
      <c r="A196" t="s">
        <v>397</v>
      </c>
      <c r="B196">
        <v>10254</v>
      </c>
      <c r="C196">
        <v>2453</v>
      </c>
      <c r="D196" s="1">
        <v>30870</v>
      </c>
      <c r="F196" t="s">
        <v>64</v>
      </c>
      <c r="G196" t="s">
        <v>71</v>
      </c>
      <c r="H196" t="s">
        <v>42</v>
      </c>
      <c r="I196" t="s">
        <v>43</v>
      </c>
      <c r="J196" t="s">
        <v>44</v>
      </c>
      <c r="K196" s="1">
        <v>41278</v>
      </c>
      <c r="N196" t="s">
        <v>45</v>
      </c>
      <c r="O196" t="s">
        <v>46</v>
      </c>
      <c r="P196" t="s">
        <v>47</v>
      </c>
      <c r="Q196" t="s">
        <v>69</v>
      </c>
      <c r="R196">
        <v>16</v>
      </c>
      <c r="S196" t="s">
        <v>49</v>
      </c>
      <c r="T196" t="s">
        <v>60</v>
      </c>
      <c r="U196">
        <v>4.4000000000000004</v>
      </c>
      <c r="V196">
        <v>4</v>
      </c>
      <c r="W196">
        <v>0</v>
      </c>
      <c r="X196" t="s">
        <v>51</v>
      </c>
      <c r="Y196">
        <v>0</v>
      </c>
      <c r="Z196">
        <v>18</v>
      </c>
    </row>
    <row r="197" spans="1:26" hidden="1" x14ac:dyDescent="0.35">
      <c r="A197" t="s">
        <v>398</v>
      </c>
      <c r="B197">
        <v>10120</v>
      </c>
      <c r="C197">
        <v>1460</v>
      </c>
      <c r="D197" s="1">
        <v>27041</v>
      </c>
      <c r="F197" t="s">
        <v>40</v>
      </c>
      <c r="G197" t="s">
        <v>151</v>
      </c>
      <c r="H197" t="s">
        <v>42</v>
      </c>
      <c r="I197" t="s">
        <v>43</v>
      </c>
      <c r="J197" t="s">
        <v>87</v>
      </c>
      <c r="K197" s="1">
        <v>40735</v>
      </c>
      <c r="N197" t="s">
        <v>45</v>
      </c>
      <c r="O197" t="s">
        <v>46</v>
      </c>
      <c r="P197" t="s">
        <v>47</v>
      </c>
      <c r="Q197" t="s">
        <v>48</v>
      </c>
      <c r="R197">
        <v>22</v>
      </c>
      <c r="S197" t="s">
        <v>49</v>
      </c>
      <c r="T197" t="s">
        <v>60</v>
      </c>
      <c r="U197">
        <v>4.29</v>
      </c>
      <c r="V197">
        <v>5</v>
      </c>
      <c r="W197">
        <v>0</v>
      </c>
      <c r="X197" t="s">
        <v>200</v>
      </c>
      <c r="Y197">
        <v>0</v>
      </c>
      <c r="Z197">
        <v>11</v>
      </c>
    </row>
    <row r="198" spans="1:26" hidden="1" x14ac:dyDescent="0.35">
      <c r="A198" t="s">
        <v>399</v>
      </c>
      <c r="B198">
        <v>10216</v>
      </c>
      <c r="C198">
        <v>1550</v>
      </c>
      <c r="D198" s="1">
        <v>29352</v>
      </c>
      <c r="F198" t="s">
        <v>40</v>
      </c>
      <c r="G198" t="s">
        <v>41</v>
      </c>
      <c r="H198" t="s">
        <v>42</v>
      </c>
      <c r="I198" t="s">
        <v>43</v>
      </c>
      <c r="J198" t="s">
        <v>123</v>
      </c>
      <c r="K198" s="1">
        <v>41493</v>
      </c>
      <c r="N198" t="s">
        <v>45</v>
      </c>
      <c r="O198" t="s">
        <v>46</v>
      </c>
      <c r="P198" t="s">
        <v>47</v>
      </c>
      <c r="Q198" t="s">
        <v>66</v>
      </c>
      <c r="R198">
        <v>20</v>
      </c>
      <c r="S198" t="s">
        <v>49</v>
      </c>
      <c r="T198" t="s">
        <v>60</v>
      </c>
      <c r="U198">
        <v>4.0999999999999996</v>
      </c>
      <c r="V198">
        <v>4</v>
      </c>
      <c r="W198">
        <v>0</v>
      </c>
      <c r="X198" t="s">
        <v>198</v>
      </c>
      <c r="Y198">
        <v>0</v>
      </c>
      <c r="Z198">
        <v>13</v>
      </c>
    </row>
    <row r="199" spans="1:26" hidden="1" x14ac:dyDescent="0.35">
      <c r="A199" t="s">
        <v>400</v>
      </c>
      <c r="B199">
        <v>10079</v>
      </c>
      <c r="C199">
        <v>2056</v>
      </c>
      <c r="D199" s="1">
        <v>25699</v>
      </c>
      <c r="F199" t="s">
        <v>40</v>
      </c>
      <c r="G199" t="s">
        <v>41</v>
      </c>
      <c r="H199" t="s">
        <v>42</v>
      </c>
      <c r="I199" t="s">
        <v>43</v>
      </c>
      <c r="J199" t="s">
        <v>123</v>
      </c>
      <c r="K199" s="1">
        <v>43010</v>
      </c>
      <c r="N199" t="s">
        <v>45</v>
      </c>
      <c r="O199" t="s">
        <v>46</v>
      </c>
      <c r="P199" t="s">
        <v>57</v>
      </c>
      <c r="Q199" t="s">
        <v>222</v>
      </c>
      <c r="R199">
        <v>13</v>
      </c>
      <c r="S199" t="s">
        <v>59</v>
      </c>
      <c r="T199" t="s">
        <v>60</v>
      </c>
      <c r="U199">
        <v>5</v>
      </c>
      <c r="V199">
        <v>3</v>
      </c>
      <c r="W199">
        <v>6</v>
      </c>
      <c r="X199" t="s">
        <v>85</v>
      </c>
      <c r="Y199">
        <v>0</v>
      </c>
      <c r="Z199">
        <v>17</v>
      </c>
    </row>
    <row r="200" spans="1:26" hidden="1" x14ac:dyDescent="0.35">
      <c r="A200" t="s">
        <v>401</v>
      </c>
      <c r="B200">
        <v>10215</v>
      </c>
      <c r="C200">
        <v>2110</v>
      </c>
      <c r="D200" s="1">
        <v>32544</v>
      </c>
      <c r="F200" t="s">
        <v>40</v>
      </c>
      <c r="G200" t="s">
        <v>41</v>
      </c>
      <c r="H200" t="s">
        <v>42</v>
      </c>
      <c r="I200" t="s">
        <v>43</v>
      </c>
      <c r="J200" t="s">
        <v>87</v>
      </c>
      <c r="K200" s="1">
        <v>40735</v>
      </c>
      <c r="L200" s="1">
        <v>41733</v>
      </c>
      <c r="M200" s="1"/>
      <c r="N200" t="s">
        <v>72</v>
      </c>
      <c r="O200" t="s">
        <v>56</v>
      </c>
      <c r="P200" t="s">
        <v>47</v>
      </c>
      <c r="Q200" t="s">
        <v>73</v>
      </c>
      <c r="R200">
        <v>39</v>
      </c>
      <c r="S200" t="s">
        <v>89</v>
      </c>
      <c r="T200" t="s">
        <v>60</v>
      </c>
      <c r="U200">
        <v>4.3</v>
      </c>
      <c r="V200">
        <v>3</v>
      </c>
      <c r="W200">
        <v>0</v>
      </c>
      <c r="X200" s="1">
        <v>41308</v>
      </c>
      <c r="Y200">
        <v>0</v>
      </c>
      <c r="Z200">
        <v>19</v>
      </c>
    </row>
    <row r="201" spans="1:26" hidden="1" x14ac:dyDescent="0.35">
      <c r="A201" t="s">
        <v>402</v>
      </c>
      <c r="B201">
        <v>10185</v>
      </c>
      <c r="C201">
        <v>2421</v>
      </c>
      <c r="D201" s="1">
        <v>30353</v>
      </c>
      <c r="F201" t="s">
        <v>40</v>
      </c>
      <c r="G201" t="s">
        <v>54</v>
      </c>
      <c r="H201" t="s">
        <v>42</v>
      </c>
      <c r="I201" t="s">
        <v>43</v>
      </c>
      <c r="J201" t="s">
        <v>44</v>
      </c>
      <c r="K201" s="1">
        <v>41278</v>
      </c>
      <c r="L201" s="1">
        <v>43010</v>
      </c>
      <c r="M201" s="1"/>
      <c r="N201" t="s">
        <v>218</v>
      </c>
      <c r="O201" t="s">
        <v>56</v>
      </c>
      <c r="P201" t="s">
        <v>47</v>
      </c>
      <c r="Q201" t="s">
        <v>76</v>
      </c>
      <c r="R201">
        <v>11</v>
      </c>
      <c r="S201" t="s">
        <v>84</v>
      </c>
      <c r="T201" t="s">
        <v>60</v>
      </c>
      <c r="U201">
        <v>3.18</v>
      </c>
      <c r="V201">
        <v>3</v>
      </c>
      <c r="W201">
        <v>0</v>
      </c>
      <c r="X201" s="1">
        <v>42524</v>
      </c>
      <c r="Y201">
        <v>0</v>
      </c>
      <c r="Z201">
        <v>10</v>
      </c>
    </row>
    <row r="202" spans="1:26" hidden="1" x14ac:dyDescent="0.35">
      <c r="A202" t="s">
        <v>403</v>
      </c>
      <c r="B202">
        <v>10063</v>
      </c>
      <c r="C202">
        <v>2136</v>
      </c>
      <c r="D202" s="1">
        <v>28341</v>
      </c>
      <c r="F202" t="s">
        <v>40</v>
      </c>
      <c r="G202" t="s">
        <v>54</v>
      </c>
      <c r="H202" t="s">
        <v>42</v>
      </c>
      <c r="I202" t="s">
        <v>43</v>
      </c>
      <c r="J202" t="s">
        <v>44</v>
      </c>
      <c r="K202" s="1">
        <v>41978</v>
      </c>
      <c r="N202" t="s">
        <v>45</v>
      </c>
      <c r="O202" t="s">
        <v>46</v>
      </c>
      <c r="P202" t="s">
        <v>47</v>
      </c>
      <c r="Q202" t="s">
        <v>83</v>
      </c>
      <c r="R202">
        <v>19</v>
      </c>
      <c r="S202" t="s">
        <v>49</v>
      </c>
      <c r="T202" t="s">
        <v>60</v>
      </c>
      <c r="U202">
        <v>5</v>
      </c>
      <c r="V202">
        <v>5</v>
      </c>
      <c r="W202">
        <v>0</v>
      </c>
      <c r="X202" t="s">
        <v>94</v>
      </c>
      <c r="Y202">
        <v>0</v>
      </c>
      <c r="Z202">
        <v>11</v>
      </c>
    </row>
    <row r="203" spans="1:26" hidden="1" x14ac:dyDescent="0.35">
      <c r="A203" t="s">
        <v>404</v>
      </c>
      <c r="B203">
        <v>10037</v>
      </c>
      <c r="C203">
        <v>1810</v>
      </c>
      <c r="D203" s="1">
        <v>32573</v>
      </c>
      <c r="F203" t="s">
        <v>64</v>
      </c>
      <c r="G203" t="s">
        <v>151</v>
      </c>
      <c r="H203" t="s">
        <v>42</v>
      </c>
      <c r="I203" t="s">
        <v>43</v>
      </c>
      <c r="J203" t="s">
        <v>87</v>
      </c>
      <c r="K203" s="1">
        <v>41278</v>
      </c>
      <c r="N203" t="s">
        <v>45</v>
      </c>
      <c r="O203" t="s">
        <v>46</v>
      </c>
      <c r="P203" t="s">
        <v>47</v>
      </c>
      <c r="Q203" t="s">
        <v>88</v>
      </c>
      <c r="R203">
        <v>12</v>
      </c>
      <c r="S203" t="s">
        <v>89</v>
      </c>
      <c r="T203" t="s">
        <v>50</v>
      </c>
      <c r="U203">
        <v>4</v>
      </c>
      <c r="V203">
        <v>3</v>
      </c>
      <c r="W203">
        <v>0</v>
      </c>
      <c r="X203" t="s">
        <v>243</v>
      </c>
      <c r="Y203">
        <v>0</v>
      </c>
      <c r="Z203">
        <v>12</v>
      </c>
    </row>
    <row r="204" spans="1:26" hidden="1" x14ac:dyDescent="0.35">
      <c r="A204" t="s">
        <v>405</v>
      </c>
      <c r="B204">
        <v>10042</v>
      </c>
      <c r="C204">
        <v>30428</v>
      </c>
      <c r="D204" s="1">
        <v>24538</v>
      </c>
      <c r="F204" t="s">
        <v>64</v>
      </c>
      <c r="G204" t="s">
        <v>41</v>
      </c>
      <c r="H204" t="s">
        <v>42</v>
      </c>
      <c r="I204" t="s">
        <v>43</v>
      </c>
      <c r="J204" t="s">
        <v>106</v>
      </c>
      <c r="K204" s="1">
        <v>41493</v>
      </c>
      <c r="N204" t="s">
        <v>45</v>
      </c>
      <c r="O204" t="s">
        <v>46</v>
      </c>
      <c r="P204" t="s">
        <v>156</v>
      </c>
      <c r="Q204" t="s">
        <v>179</v>
      </c>
      <c r="R204">
        <v>21</v>
      </c>
      <c r="S204" t="s">
        <v>59</v>
      </c>
      <c r="T204" t="s">
        <v>60</v>
      </c>
      <c r="U204">
        <v>5</v>
      </c>
      <c r="V204">
        <v>5</v>
      </c>
      <c r="W204">
        <v>0</v>
      </c>
      <c r="X204" t="s">
        <v>90</v>
      </c>
      <c r="Y204">
        <v>0</v>
      </c>
      <c r="Z204">
        <v>2</v>
      </c>
    </row>
    <row r="205" spans="1:26" hidden="1" x14ac:dyDescent="0.35">
      <c r="A205" t="s">
        <v>407</v>
      </c>
      <c r="B205">
        <v>10206</v>
      </c>
      <c r="C205">
        <v>2132</v>
      </c>
      <c r="D205" s="1">
        <v>30870</v>
      </c>
      <c r="F205" t="s">
        <v>64</v>
      </c>
      <c r="G205" t="s">
        <v>41</v>
      </c>
      <c r="H205" t="s">
        <v>42</v>
      </c>
      <c r="I205" t="s">
        <v>43</v>
      </c>
      <c r="J205" t="s">
        <v>44</v>
      </c>
      <c r="K205" s="1">
        <v>41493</v>
      </c>
      <c r="N205" t="s">
        <v>45</v>
      </c>
      <c r="O205" t="s">
        <v>46</v>
      </c>
      <c r="P205" t="s">
        <v>47</v>
      </c>
      <c r="Q205" t="s">
        <v>98</v>
      </c>
      <c r="R205">
        <v>14</v>
      </c>
      <c r="S205" t="s">
        <v>49</v>
      </c>
      <c r="T205" t="s">
        <v>60</v>
      </c>
      <c r="U205">
        <v>3.6</v>
      </c>
      <c r="V205">
        <v>5</v>
      </c>
      <c r="W205">
        <v>0</v>
      </c>
      <c r="X205" s="1">
        <v>43497</v>
      </c>
      <c r="Y205">
        <v>0</v>
      </c>
      <c r="Z205">
        <v>4</v>
      </c>
    </row>
    <row r="206" spans="1:26" hidden="1" x14ac:dyDescent="0.35">
      <c r="A206" t="s">
        <v>408</v>
      </c>
      <c r="B206">
        <v>10104</v>
      </c>
      <c r="C206">
        <v>1040</v>
      </c>
      <c r="D206" s="1">
        <v>30871</v>
      </c>
      <c r="F206" t="s">
        <v>64</v>
      </c>
      <c r="G206" t="s">
        <v>41</v>
      </c>
      <c r="H206" t="s">
        <v>42</v>
      </c>
      <c r="I206" t="s">
        <v>43</v>
      </c>
      <c r="J206" t="s">
        <v>44</v>
      </c>
      <c r="K206" s="1">
        <v>41923</v>
      </c>
      <c r="N206" t="s">
        <v>45</v>
      </c>
      <c r="O206" t="s">
        <v>46</v>
      </c>
      <c r="P206" t="s">
        <v>47</v>
      </c>
      <c r="Q206" t="s">
        <v>69</v>
      </c>
      <c r="R206">
        <v>16</v>
      </c>
      <c r="S206" t="s">
        <v>59</v>
      </c>
      <c r="T206" t="s">
        <v>60</v>
      </c>
      <c r="U206">
        <v>4.53</v>
      </c>
      <c r="V206">
        <v>5</v>
      </c>
      <c r="W206">
        <v>0</v>
      </c>
      <c r="X206" t="s">
        <v>274</v>
      </c>
      <c r="Y206">
        <v>0</v>
      </c>
      <c r="Z206">
        <v>5</v>
      </c>
    </row>
    <row r="207" spans="1:26" hidden="1" x14ac:dyDescent="0.35">
      <c r="A207" t="s">
        <v>409</v>
      </c>
      <c r="B207">
        <v>10303</v>
      </c>
      <c r="C207">
        <v>2152</v>
      </c>
      <c r="D207" s="1">
        <v>29411</v>
      </c>
      <c r="F207" t="s">
        <v>64</v>
      </c>
      <c r="G207" t="s">
        <v>41</v>
      </c>
      <c r="H207" t="s">
        <v>42</v>
      </c>
      <c r="I207" t="s">
        <v>43</v>
      </c>
      <c r="J207" t="s">
        <v>106</v>
      </c>
      <c r="K207" s="1">
        <v>41923</v>
      </c>
      <c r="L207" s="1">
        <v>43105</v>
      </c>
      <c r="M207" s="1"/>
      <c r="N207" t="s">
        <v>120</v>
      </c>
      <c r="O207" t="s">
        <v>113</v>
      </c>
      <c r="P207" t="s">
        <v>47</v>
      </c>
      <c r="Q207" t="s">
        <v>66</v>
      </c>
      <c r="R207">
        <v>20</v>
      </c>
      <c r="S207" t="s">
        <v>49</v>
      </c>
      <c r="T207" t="s">
        <v>216</v>
      </c>
      <c r="U207">
        <v>2.33</v>
      </c>
      <c r="V207">
        <v>2</v>
      </c>
      <c r="W207">
        <v>0</v>
      </c>
      <c r="X207" s="1">
        <v>43346</v>
      </c>
      <c r="Y207">
        <v>6</v>
      </c>
      <c r="Z207">
        <v>3</v>
      </c>
    </row>
    <row r="208" spans="1:26" hidden="1" x14ac:dyDescent="0.35">
      <c r="A208" t="s">
        <v>410</v>
      </c>
      <c r="B208">
        <v>10078</v>
      </c>
      <c r="C208">
        <v>2492</v>
      </c>
      <c r="D208" s="1">
        <v>19300</v>
      </c>
      <c r="F208" t="s">
        <v>64</v>
      </c>
      <c r="G208" t="s">
        <v>54</v>
      </c>
      <c r="H208" t="s">
        <v>42</v>
      </c>
      <c r="I208" t="s">
        <v>43</v>
      </c>
      <c r="J208" t="s">
        <v>123</v>
      </c>
      <c r="K208" s="1">
        <v>41923</v>
      </c>
      <c r="N208" t="s">
        <v>101</v>
      </c>
      <c r="O208" t="s">
        <v>56</v>
      </c>
      <c r="P208" t="s">
        <v>47</v>
      </c>
      <c r="Q208" t="s">
        <v>73</v>
      </c>
      <c r="R208">
        <v>39</v>
      </c>
      <c r="S208" t="s">
        <v>49</v>
      </c>
      <c r="T208" t="s">
        <v>60</v>
      </c>
      <c r="U208">
        <v>5</v>
      </c>
      <c r="V208">
        <v>3</v>
      </c>
      <c r="W208">
        <v>0</v>
      </c>
      <c r="X208" s="1">
        <v>41312</v>
      </c>
      <c r="Y208">
        <v>0</v>
      </c>
      <c r="Z208">
        <v>17</v>
      </c>
    </row>
    <row r="209" spans="1:26" hidden="1" x14ac:dyDescent="0.35">
      <c r="A209" t="s">
        <v>411</v>
      </c>
      <c r="B209">
        <v>10121</v>
      </c>
      <c r="C209">
        <v>33174</v>
      </c>
      <c r="D209" s="1">
        <v>33182</v>
      </c>
      <c r="F209" t="s">
        <v>64</v>
      </c>
      <c r="G209" t="s">
        <v>41</v>
      </c>
      <c r="H209" t="s">
        <v>42</v>
      </c>
      <c r="I209" t="s">
        <v>96</v>
      </c>
      <c r="J209" t="s">
        <v>44</v>
      </c>
      <c r="K209" s="1">
        <v>41493</v>
      </c>
      <c r="N209" t="s">
        <v>45</v>
      </c>
      <c r="O209" t="s">
        <v>46</v>
      </c>
      <c r="P209" t="s">
        <v>156</v>
      </c>
      <c r="Q209" t="s">
        <v>179</v>
      </c>
      <c r="R209">
        <v>21</v>
      </c>
      <c r="S209" t="s">
        <v>59</v>
      </c>
      <c r="T209" t="s">
        <v>60</v>
      </c>
      <c r="U209">
        <v>4.28</v>
      </c>
      <c r="V209">
        <v>3</v>
      </c>
      <c r="W209">
        <v>0</v>
      </c>
      <c r="X209" t="s">
        <v>90</v>
      </c>
      <c r="Y209">
        <v>0</v>
      </c>
      <c r="Z209">
        <v>1</v>
      </c>
    </row>
    <row r="210" spans="1:26" hidden="1" x14ac:dyDescent="0.35">
      <c r="A210" t="s">
        <v>413</v>
      </c>
      <c r="B210">
        <v>10021</v>
      </c>
      <c r="C210">
        <v>2478</v>
      </c>
      <c r="D210" s="1">
        <v>28076</v>
      </c>
      <c r="F210" t="s">
        <v>40</v>
      </c>
      <c r="G210" t="s">
        <v>54</v>
      </c>
      <c r="H210" t="s">
        <v>42</v>
      </c>
      <c r="I210" t="s">
        <v>43</v>
      </c>
      <c r="J210" t="s">
        <v>44</v>
      </c>
      <c r="K210" s="1">
        <v>41493</v>
      </c>
      <c r="N210" t="s">
        <v>45</v>
      </c>
      <c r="O210" t="s">
        <v>46</v>
      </c>
      <c r="P210" t="s">
        <v>47</v>
      </c>
      <c r="Q210" t="s">
        <v>107</v>
      </c>
      <c r="R210">
        <v>18</v>
      </c>
      <c r="S210" t="s">
        <v>49</v>
      </c>
      <c r="T210" t="s">
        <v>50</v>
      </c>
      <c r="U210">
        <v>5</v>
      </c>
      <c r="V210">
        <v>3</v>
      </c>
      <c r="W210">
        <v>0</v>
      </c>
      <c r="X210" s="1">
        <v>43648</v>
      </c>
      <c r="Y210">
        <v>0</v>
      </c>
      <c r="Z210">
        <v>13</v>
      </c>
    </row>
    <row r="211" spans="1:26" hidden="1" x14ac:dyDescent="0.35">
      <c r="A211" t="s">
        <v>414</v>
      </c>
      <c r="B211">
        <v>10281</v>
      </c>
      <c r="C211">
        <v>1760</v>
      </c>
      <c r="D211" s="1">
        <v>29172</v>
      </c>
      <c r="F211" t="s">
        <v>40</v>
      </c>
      <c r="G211" t="s">
        <v>41</v>
      </c>
      <c r="H211" t="s">
        <v>42</v>
      </c>
      <c r="I211" t="s">
        <v>43</v>
      </c>
      <c r="J211" t="s">
        <v>87</v>
      </c>
      <c r="K211" s="1">
        <v>41923</v>
      </c>
      <c r="N211" t="s">
        <v>45</v>
      </c>
      <c r="O211" t="s">
        <v>46</v>
      </c>
      <c r="P211" t="s">
        <v>47</v>
      </c>
      <c r="Q211" t="s">
        <v>48</v>
      </c>
      <c r="R211">
        <v>22</v>
      </c>
      <c r="S211" t="s">
        <v>49</v>
      </c>
      <c r="T211" t="s">
        <v>130</v>
      </c>
      <c r="U211">
        <v>4.25</v>
      </c>
      <c r="V211">
        <v>3</v>
      </c>
      <c r="W211">
        <v>0</v>
      </c>
      <c r="X211" s="1">
        <v>43557</v>
      </c>
      <c r="Y211">
        <v>4</v>
      </c>
      <c r="Z211">
        <v>6</v>
      </c>
    </row>
    <row r="212" spans="1:26" hidden="1" x14ac:dyDescent="0.35">
      <c r="A212" t="s">
        <v>415</v>
      </c>
      <c r="B212">
        <v>10041</v>
      </c>
      <c r="C212">
        <v>27229</v>
      </c>
      <c r="D212" s="1">
        <v>28078</v>
      </c>
      <c r="F212" t="s">
        <v>40</v>
      </c>
      <c r="G212" t="s">
        <v>41</v>
      </c>
      <c r="H212" t="s">
        <v>42</v>
      </c>
      <c r="I212" t="s">
        <v>43</v>
      </c>
      <c r="J212" t="s">
        <v>44</v>
      </c>
      <c r="K212" s="1">
        <v>42125</v>
      </c>
      <c r="N212" t="s">
        <v>45</v>
      </c>
      <c r="O212" t="s">
        <v>46</v>
      </c>
      <c r="P212" t="s">
        <v>156</v>
      </c>
      <c r="Q212" t="s">
        <v>157</v>
      </c>
      <c r="R212">
        <v>17</v>
      </c>
      <c r="S212" t="s">
        <v>227</v>
      </c>
      <c r="T212" t="s">
        <v>60</v>
      </c>
      <c r="U212">
        <v>5</v>
      </c>
      <c r="V212">
        <v>5</v>
      </c>
      <c r="W212">
        <v>0</v>
      </c>
      <c r="X212" t="s">
        <v>115</v>
      </c>
      <c r="Y212">
        <v>0</v>
      </c>
      <c r="Z212">
        <v>18</v>
      </c>
    </row>
    <row r="213" spans="1:26" hidden="1" x14ac:dyDescent="0.35">
      <c r="A213" t="s">
        <v>417</v>
      </c>
      <c r="B213">
        <v>10148</v>
      </c>
      <c r="C213">
        <v>2351</v>
      </c>
      <c r="D213" s="1">
        <v>28860</v>
      </c>
      <c r="F213" t="s">
        <v>64</v>
      </c>
      <c r="G213" t="s">
        <v>54</v>
      </c>
      <c r="H213" t="s">
        <v>42</v>
      </c>
      <c r="I213" t="s">
        <v>43</v>
      </c>
      <c r="J213" t="s">
        <v>44</v>
      </c>
      <c r="K213" s="1">
        <v>40726</v>
      </c>
      <c r="L213" s="1">
        <v>41974</v>
      </c>
      <c r="M213" s="1"/>
      <c r="N213" t="s">
        <v>97</v>
      </c>
      <c r="O213" t="s">
        <v>56</v>
      </c>
      <c r="P213" t="s">
        <v>47</v>
      </c>
      <c r="Q213" t="s">
        <v>69</v>
      </c>
      <c r="R213">
        <v>16</v>
      </c>
      <c r="S213" t="s">
        <v>74</v>
      </c>
      <c r="T213" t="s">
        <v>60</v>
      </c>
      <c r="U213">
        <v>3.89</v>
      </c>
      <c r="V213">
        <v>4</v>
      </c>
      <c r="W213">
        <v>0</v>
      </c>
      <c r="X213" s="1">
        <v>41367</v>
      </c>
      <c r="Y213">
        <v>0</v>
      </c>
      <c r="Z213">
        <v>7</v>
      </c>
    </row>
    <row r="214" spans="1:26" hidden="1" x14ac:dyDescent="0.35">
      <c r="A214" t="s">
        <v>418</v>
      </c>
      <c r="B214">
        <v>10005</v>
      </c>
      <c r="C214">
        <v>1844</v>
      </c>
      <c r="D214" s="1">
        <v>28861</v>
      </c>
      <c r="F214" t="s">
        <v>40</v>
      </c>
      <c r="G214" t="s">
        <v>41</v>
      </c>
      <c r="H214" t="s">
        <v>42</v>
      </c>
      <c r="I214" t="s">
        <v>43</v>
      </c>
      <c r="J214" t="s">
        <v>87</v>
      </c>
      <c r="K214" s="1">
        <v>40735</v>
      </c>
      <c r="L214" s="1">
        <v>42194</v>
      </c>
      <c r="M214" s="1"/>
      <c r="N214" t="s">
        <v>97</v>
      </c>
      <c r="O214" t="s">
        <v>56</v>
      </c>
      <c r="P214" t="s">
        <v>79</v>
      </c>
      <c r="Q214" t="s">
        <v>80</v>
      </c>
      <c r="R214">
        <v>10</v>
      </c>
      <c r="S214" t="s">
        <v>89</v>
      </c>
      <c r="T214" t="s">
        <v>50</v>
      </c>
      <c r="U214">
        <v>5</v>
      </c>
      <c r="V214">
        <v>5</v>
      </c>
      <c r="W214">
        <v>3</v>
      </c>
      <c r="X214" t="s">
        <v>419</v>
      </c>
      <c r="Y214">
        <v>0</v>
      </c>
      <c r="Z214">
        <v>13</v>
      </c>
    </row>
    <row r="215" spans="1:26" hidden="1" x14ac:dyDescent="0.35">
      <c r="A215" t="s">
        <v>420</v>
      </c>
      <c r="B215">
        <v>10259</v>
      </c>
      <c r="C215">
        <v>2747</v>
      </c>
      <c r="D215" s="1">
        <v>30811</v>
      </c>
      <c r="F215" t="s">
        <v>40</v>
      </c>
      <c r="G215" t="s">
        <v>54</v>
      </c>
      <c r="H215" t="s">
        <v>42</v>
      </c>
      <c r="I215" t="s">
        <v>43</v>
      </c>
      <c r="J215" t="s">
        <v>44</v>
      </c>
      <c r="K215" s="1">
        <v>41651</v>
      </c>
      <c r="L215" s="1">
        <v>42374</v>
      </c>
      <c r="M215" s="1"/>
      <c r="N215" t="s">
        <v>120</v>
      </c>
      <c r="O215" t="s">
        <v>56</v>
      </c>
      <c r="P215" t="s">
        <v>57</v>
      </c>
      <c r="Q215" t="s">
        <v>58</v>
      </c>
      <c r="R215">
        <v>4</v>
      </c>
      <c r="S215" t="s">
        <v>84</v>
      </c>
      <c r="T215" t="s">
        <v>60</v>
      </c>
      <c r="U215">
        <v>4.7</v>
      </c>
      <c r="V215">
        <v>4</v>
      </c>
      <c r="W215">
        <v>5</v>
      </c>
      <c r="X215" t="s">
        <v>421</v>
      </c>
      <c r="Y215">
        <v>0</v>
      </c>
      <c r="Z215">
        <v>19</v>
      </c>
    </row>
    <row r="216" spans="1:26" hidden="1" x14ac:dyDescent="0.35">
      <c r="A216" t="s">
        <v>422</v>
      </c>
      <c r="B216">
        <v>10286</v>
      </c>
      <c r="C216">
        <v>2458</v>
      </c>
      <c r="D216" s="1">
        <v>32273</v>
      </c>
      <c r="F216" t="s">
        <v>40</v>
      </c>
      <c r="G216" t="s">
        <v>41</v>
      </c>
      <c r="H216" t="s">
        <v>42</v>
      </c>
      <c r="I216" t="s">
        <v>43</v>
      </c>
      <c r="J216" t="s">
        <v>87</v>
      </c>
      <c r="K216" s="1">
        <v>40817</v>
      </c>
      <c r="L216" s="1">
        <v>43010</v>
      </c>
      <c r="M216" s="1"/>
      <c r="N216" t="s">
        <v>55</v>
      </c>
      <c r="O216" t="s">
        <v>56</v>
      </c>
      <c r="P216" t="s">
        <v>47</v>
      </c>
      <c r="Q216" t="s">
        <v>73</v>
      </c>
      <c r="R216">
        <v>39</v>
      </c>
      <c r="S216" t="s">
        <v>74</v>
      </c>
      <c r="T216" t="s">
        <v>130</v>
      </c>
      <c r="U216">
        <v>3.54</v>
      </c>
      <c r="V216">
        <v>5</v>
      </c>
      <c r="W216">
        <v>0</v>
      </c>
      <c r="X216" s="1">
        <v>42890</v>
      </c>
      <c r="Y216">
        <v>4</v>
      </c>
      <c r="Z216">
        <v>15</v>
      </c>
    </row>
    <row r="217" spans="1:26" hidden="1" x14ac:dyDescent="0.35">
      <c r="A217" t="s">
        <v>423</v>
      </c>
      <c r="B217">
        <v>10297</v>
      </c>
      <c r="C217">
        <v>2472</v>
      </c>
      <c r="D217" s="1">
        <v>32639</v>
      </c>
      <c r="F217" t="s">
        <v>64</v>
      </c>
      <c r="G217" t="s">
        <v>54</v>
      </c>
      <c r="H217" t="s">
        <v>42</v>
      </c>
      <c r="I217" t="s">
        <v>43</v>
      </c>
      <c r="J217" t="s">
        <v>123</v>
      </c>
      <c r="K217" s="1">
        <v>40670</v>
      </c>
      <c r="L217" s="1">
        <v>42125</v>
      </c>
      <c r="M217" s="1"/>
      <c r="N217" t="s">
        <v>101</v>
      </c>
      <c r="O217" t="s">
        <v>56</v>
      </c>
      <c r="P217" t="s">
        <v>47</v>
      </c>
      <c r="Q217" t="s">
        <v>76</v>
      </c>
      <c r="R217">
        <v>11</v>
      </c>
      <c r="S217" t="s">
        <v>129</v>
      </c>
      <c r="T217" t="s">
        <v>130</v>
      </c>
      <c r="U217">
        <v>2.4</v>
      </c>
      <c r="V217">
        <v>5</v>
      </c>
      <c r="W217">
        <v>0</v>
      </c>
      <c r="X217" s="1">
        <v>42157</v>
      </c>
      <c r="Y217">
        <v>5</v>
      </c>
      <c r="Z217">
        <v>2</v>
      </c>
    </row>
    <row r="218" spans="1:26" hidden="1" x14ac:dyDescent="0.35">
      <c r="A218" t="s">
        <v>424</v>
      </c>
      <c r="B218">
        <v>10171</v>
      </c>
      <c r="C218">
        <v>2176</v>
      </c>
      <c r="D218" s="1">
        <v>31544</v>
      </c>
      <c r="F218" t="s">
        <v>64</v>
      </c>
      <c r="G218" t="s">
        <v>41</v>
      </c>
      <c r="H218" t="s">
        <v>42</v>
      </c>
      <c r="I218" t="s">
        <v>43</v>
      </c>
      <c r="J218" t="s">
        <v>44</v>
      </c>
      <c r="K218" s="1">
        <v>41651</v>
      </c>
      <c r="L218" s="1">
        <v>42125</v>
      </c>
      <c r="M218" s="1"/>
      <c r="N218" t="s">
        <v>425</v>
      </c>
      <c r="O218" t="s">
        <v>56</v>
      </c>
      <c r="P218" t="s">
        <v>47</v>
      </c>
      <c r="Q218" t="s">
        <v>76</v>
      </c>
      <c r="R218">
        <v>11</v>
      </c>
      <c r="S218" t="s">
        <v>49</v>
      </c>
      <c r="T218" t="s">
        <v>60</v>
      </c>
      <c r="U218">
        <v>3.45</v>
      </c>
      <c r="V218">
        <v>4</v>
      </c>
      <c r="W218">
        <v>0</v>
      </c>
      <c r="X218" t="s">
        <v>426</v>
      </c>
      <c r="Y218">
        <v>0</v>
      </c>
      <c r="Z218">
        <v>5</v>
      </c>
    </row>
    <row r="219" spans="1:26" hidden="1" x14ac:dyDescent="0.35">
      <c r="A219" t="s">
        <v>427</v>
      </c>
      <c r="B219">
        <v>10032</v>
      </c>
      <c r="C219">
        <v>1886</v>
      </c>
      <c r="D219" s="1">
        <v>31545</v>
      </c>
      <c r="F219" t="s">
        <v>64</v>
      </c>
      <c r="G219" t="s">
        <v>54</v>
      </c>
      <c r="H219" t="s">
        <v>42</v>
      </c>
      <c r="I219" t="s">
        <v>43</v>
      </c>
      <c r="J219" t="s">
        <v>44</v>
      </c>
      <c r="K219" s="1">
        <v>40817</v>
      </c>
      <c r="L219" s="1">
        <v>41366</v>
      </c>
      <c r="M219" s="1"/>
      <c r="N219" t="s">
        <v>218</v>
      </c>
      <c r="O219" t="s">
        <v>56</v>
      </c>
      <c r="P219" t="s">
        <v>47</v>
      </c>
      <c r="Q219" t="s">
        <v>83</v>
      </c>
      <c r="R219">
        <v>19</v>
      </c>
      <c r="S219" t="s">
        <v>59</v>
      </c>
      <c r="T219" t="s">
        <v>50</v>
      </c>
      <c r="U219">
        <v>4.2</v>
      </c>
      <c r="V219">
        <v>5</v>
      </c>
      <c r="W219">
        <v>0</v>
      </c>
      <c r="X219" s="1">
        <v>41548</v>
      </c>
      <c r="Y219">
        <v>0</v>
      </c>
      <c r="Z219">
        <v>12</v>
      </c>
    </row>
    <row r="220" spans="1:26" hidden="1" x14ac:dyDescent="0.35">
      <c r="A220" t="s">
        <v>428</v>
      </c>
      <c r="B220">
        <v>10130</v>
      </c>
      <c r="C220">
        <v>2030</v>
      </c>
      <c r="D220" s="1">
        <v>28373</v>
      </c>
      <c r="F220" t="s">
        <v>64</v>
      </c>
      <c r="G220" t="s">
        <v>54</v>
      </c>
      <c r="H220" t="s">
        <v>42</v>
      </c>
      <c r="I220" t="s">
        <v>43</v>
      </c>
      <c r="J220" t="s">
        <v>44</v>
      </c>
      <c r="K220" s="1">
        <v>40670</v>
      </c>
      <c r="L220" s="1">
        <v>42410</v>
      </c>
      <c r="M220" s="1"/>
      <c r="N220" t="s">
        <v>97</v>
      </c>
      <c r="O220" t="s">
        <v>56</v>
      </c>
      <c r="P220" t="s">
        <v>47</v>
      </c>
      <c r="Q220" t="s">
        <v>143</v>
      </c>
      <c r="R220">
        <v>2</v>
      </c>
      <c r="S220" t="s">
        <v>59</v>
      </c>
      <c r="T220" t="s">
        <v>60</v>
      </c>
      <c r="U220">
        <v>4.16</v>
      </c>
      <c r="V220">
        <v>5</v>
      </c>
      <c r="W220">
        <v>0</v>
      </c>
      <c r="X220" s="1">
        <v>42127</v>
      </c>
      <c r="Y220">
        <v>0</v>
      </c>
      <c r="Z220">
        <v>6</v>
      </c>
    </row>
    <row r="221" spans="1:26" hidden="1" x14ac:dyDescent="0.35">
      <c r="A221" t="s">
        <v>429</v>
      </c>
      <c r="B221">
        <v>10217</v>
      </c>
      <c r="C221">
        <v>2050</v>
      </c>
      <c r="D221" s="1">
        <v>29131</v>
      </c>
      <c r="F221" t="s">
        <v>64</v>
      </c>
      <c r="G221" t="s">
        <v>54</v>
      </c>
      <c r="H221" t="s">
        <v>117</v>
      </c>
      <c r="I221" t="s">
        <v>43</v>
      </c>
      <c r="J221" t="s">
        <v>123</v>
      </c>
      <c r="K221" s="1">
        <v>40943</v>
      </c>
      <c r="N221" t="s">
        <v>45</v>
      </c>
      <c r="O221" t="s">
        <v>46</v>
      </c>
      <c r="P221" t="s">
        <v>47</v>
      </c>
      <c r="Q221" t="s">
        <v>88</v>
      </c>
      <c r="R221">
        <v>12</v>
      </c>
      <c r="S221" t="s">
        <v>49</v>
      </c>
      <c r="T221" t="s">
        <v>60</v>
      </c>
      <c r="U221">
        <v>4.3</v>
      </c>
      <c r="V221">
        <v>3</v>
      </c>
      <c r="W221">
        <v>0</v>
      </c>
      <c r="X221" t="s">
        <v>115</v>
      </c>
      <c r="Y221">
        <v>0</v>
      </c>
      <c r="Z221">
        <v>14</v>
      </c>
    </row>
    <row r="222" spans="1:26" hidden="1" x14ac:dyDescent="0.35">
      <c r="A222" t="s">
        <v>430</v>
      </c>
      <c r="B222">
        <v>10016</v>
      </c>
      <c r="C222">
        <v>1886</v>
      </c>
      <c r="D222" s="1">
        <v>31544</v>
      </c>
      <c r="F222" t="s">
        <v>64</v>
      </c>
      <c r="G222" t="s">
        <v>54</v>
      </c>
      <c r="H222" t="s">
        <v>42</v>
      </c>
      <c r="I222" t="s">
        <v>43</v>
      </c>
      <c r="J222" t="s">
        <v>87</v>
      </c>
      <c r="K222" s="1">
        <v>41923</v>
      </c>
      <c r="N222" t="s">
        <v>45</v>
      </c>
      <c r="O222" t="s">
        <v>46</v>
      </c>
      <c r="P222" t="s">
        <v>57</v>
      </c>
      <c r="Q222" t="s">
        <v>58</v>
      </c>
      <c r="R222">
        <v>4</v>
      </c>
      <c r="S222" t="s">
        <v>84</v>
      </c>
      <c r="T222" t="s">
        <v>50</v>
      </c>
      <c r="U222">
        <v>4.5999999999999996</v>
      </c>
      <c r="V222">
        <v>5</v>
      </c>
      <c r="W222">
        <v>7</v>
      </c>
      <c r="X222" s="1">
        <v>43556</v>
      </c>
      <c r="Y222">
        <v>0</v>
      </c>
      <c r="Z222">
        <v>16</v>
      </c>
    </row>
    <row r="223" spans="1:26" hidden="1" x14ac:dyDescent="0.35">
      <c r="A223" t="s">
        <v>431</v>
      </c>
      <c r="B223">
        <v>10050</v>
      </c>
      <c r="C223">
        <v>2451</v>
      </c>
      <c r="D223" s="1">
        <v>32297</v>
      </c>
      <c r="F223" t="s">
        <v>40</v>
      </c>
      <c r="G223" t="s">
        <v>54</v>
      </c>
      <c r="H223" t="s">
        <v>42</v>
      </c>
      <c r="I223" t="s">
        <v>43</v>
      </c>
      <c r="J223" t="s">
        <v>123</v>
      </c>
      <c r="K223" s="1">
        <v>40670</v>
      </c>
      <c r="L223" s="1">
        <v>40943</v>
      </c>
      <c r="M223" s="1"/>
      <c r="N223" t="s">
        <v>218</v>
      </c>
      <c r="O223" t="s">
        <v>56</v>
      </c>
      <c r="P223" t="s">
        <v>47</v>
      </c>
      <c r="Q223" t="s">
        <v>88</v>
      </c>
      <c r="R223">
        <v>12</v>
      </c>
      <c r="S223" t="s">
        <v>74</v>
      </c>
      <c r="T223" t="s">
        <v>60</v>
      </c>
      <c r="U223">
        <v>5</v>
      </c>
      <c r="V223">
        <v>3</v>
      </c>
      <c r="W223">
        <v>0</v>
      </c>
      <c r="X223" t="s">
        <v>432</v>
      </c>
      <c r="Y223">
        <v>0</v>
      </c>
      <c r="Z223">
        <v>13</v>
      </c>
    </row>
    <row r="224" spans="1:26" hidden="1" x14ac:dyDescent="0.35">
      <c r="A224" t="s">
        <v>433</v>
      </c>
      <c r="B224">
        <v>10164</v>
      </c>
      <c r="C224">
        <v>2451</v>
      </c>
      <c r="D224" s="1">
        <v>29741</v>
      </c>
      <c r="F224" t="s">
        <v>40</v>
      </c>
      <c r="G224" t="s">
        <v>41</v>
      </c>
      <c r="H224" t="s">
        <v>42</v>
      </c>
      <c r="I224" t="s">
        <v>43</v>
      </c>
      <c r="J224" t="s">
        <v>44</v>
      </c>
      <c r="K224" s="1">
        <v>39213</v>
      </c>
      <c r="N224" t="s">
        <v>45</v>
      </c>
      <c r="O224" t="s">
        <v>46</v>
      </c>
      <c r="P224" t="s">
        <v>47</v>
      </c>
      <c r="Q224" t="s">
        <v>98</v>
      </c>
      <c r="R224">
        <v>14</v>
      </c>
      <c r="S224" t="s">
        <v>74</v>
      </c>
      <c r="T224" t="s">
        <v>60</v>
      </c>
      <c r="U224">
        <v>3.66</v>
      </c>
      <c r="V224">
        <v>3</v>
      </c>
      <c r="W224">
        <v>0</v>
      </c>
      <c r="X224" t="s">
        <v>85</v>
      </c>
      <c r="Y224">
        <v>0</v>
      </c>
      <c r="Z224">
        <v>15</v>
      </c>
    </row>
    <row r="225" spans="1:26" hidden="1" x14ac:dyDescent="0.35">
      <c r="A225" t="s">
        <v>434</v>
      </c>
      <c r="B225">
        <v>10124</v>
      </c>
      <c r="C225">
        <v>40220</v>
      </c>
      <c r="D225" s="1">
        <v>32299</v>
      </c>
      <c r="F225" t="s">
        <v>64</v>
      </c>
      <c r="G225" t="s">
        <v>54</v>
      </c>
      <c r="H225" t="s">
        <v>42</v>
      </c>
      <c r="I225" t="s">
        <v>43</v>
      </c>
      <c r="J225" t="s">
        <v>87</v>
      </c>
      <c r="K225" s="1">
        <v>41153</v>
      </c>
      <c r="N225" t="s">
        <v>45</v>
      </c>
      <c r="O225" t="s">
        <v>46</v>
      </c>
      <c r="P225" t="s">
        <v>156</v>
      </c>
      <c r="Q225" t="s">
        <v>179</v>
      </c>
      <c r="R225">
        <v>21</v>
      </c>
      <c r="S225" t="s">
        <v>227</v>
      </c>
      <c r="T225" t="s">
        <v>60</v>
      </c>
      <c r="U225">
        <v>4.2</v>
      </c>
      <c r="V225">
        <v>5</v>
      </c>
      <c r="W225">
        <v>0</v>
      </c>
      <c r="X225" s="1">
        <v>43467</v>
      </c>
      <c r="Y225">
        <v>0</v>
      </c>
      <c r="Z225">
        <v>9</v>
      </c>
    </row>
    <row r="226" spans="1:26" hidden="1" x14ac:dyDescent="0.35">
      <c r="A226" t="s">
        <v>436</v>
      </c>
      <c r="B226">
        <v>10187</v>
      </c>
      <c r="C226">
        <v>1742</v>
      </c>
      <c r="D226" s="1">
        <v>30839</v>
      </c>
      <c r="F226" t="s">
        <v>64</v>
      </c>
      <c r="G226" t="s">
        <v>71</v>
      </c>
      <c r="H226" t="s">
        <v>117</v>
      </c>
      <c r="I226" t="s">
        <v>43</v>
      </c>
      <c r="J226" t="s">
        <v>123</v>
      </c>
      <c r="K226" s="1">
        <v>41154</v>
      </c>
      <c r="L226" s="1">
        <v>43196</v>
      </c>
      <c r="M226" s="1"/>
      <c r="N226" t="s">
        <v>97</v>
      </c>
      <c r="O226" t="s">
        <v>56</v>
      </c>
      <c r="P226" t="s">
        <v>47</v>
      </c>
      <c r="Q226" t="s">
        <v>66</v>
      </c>
      <c r="R226">
        <v>20</v>
      </c>
      <c r="S226" t="s">
        <v>74</v>
      </c>
      <c r="T226" t="s">
        <v>60</v>
      </c>
      <c r="U226">
        <v>3.17</v>
      </c>
      <c r="V226">
        <v>4</v>
      </c>
      <c r="W226">
        <v>0</v>
      </c>
      <c r="X226" s="1">
        <v>43135</v>
      </c>
      <c r="Y226">
        <v>0</v>
      </c>
      <c r="Z226">
        <v>14</v>
      </c>
    </row>
    <row r="227" spans="1:26" hidden="1" x14ac:dyDescent="0.35">
      <c r="A227" t="s">
        <v>437</v>
      </c>
      <c r="B227">
        <v>10225</v>
      </c>
      <c r="C227">
        <v>2109</v>
      </c>
      <c r="D227" s="1">
        <v>22599</v>
      </c>
      <c r="F227" t="s">
        <v>40</v>
      </c>
      <c r="G227" t="s">
        <v>41</v>
      </c>
      <c r="H227" t="s">
        <v>42</v>
      </c>
      <c r="I227" t="s">
        <v>43</v>
      </c>
      <c r="J227" t="s">
        <v>44</v>
      </c>
      <c r="K227" s="1">
        <v>41791</v>
      </c>
      <c r="N227" t="s">
        <v>45</v>
      </c>
      <c r="O227" t="s">
        <v>46</v>
      </c>
      <c r="P227" t="s">
        <v>47</v>
      </c>
      <c r="Q227" t="s">
        <v>107</v>
      </c>
      <c r="R227">
        <v>18</v>
      </c>
      <c r="S227" t="s">
        <v>84</v>
      </c>
      <c r="T227" t="s">
        <v>60</v>
      </c>
      <c r="U227">
        <v>4.8</v>
      </c>
      <c r="V227">
        <v>3</v>
      </c>
      <c r="W227">
        <v>0</v>
      </c>
      <c r="X227" s="1">
        <v>43647</v>
      </c>
      <c r="Y227">
        <v>0</v>
      </c>
      <c r="Z227">
        <v>14</v>
      </c>
    </row>
    <row r="228" spans="1:26" hidden="1" x14ac:dyDescent="0.35">
      <c r="A228" t="s">
        <v>438</v>
      </c>
      <c r="B228">
        <v>10262</v>
      </c>
      <c r="C228">
        <v>2474</v>
      </c>
      <c r="D228" s="1">
        <v>25573</v>
      </c>
      <c r="F228" t="s">
        <v>64</v>
      </c>
      <c r="G228" t="s">
        <v>71</v>
      </c>
      <c r="H228" t="s">
        <v>42</v>
      </c>
      <c r="I228" t="s">
        <v>43</v>
      </c>
      <c r="J228" t="s">
        <v>44</v>
      </c>
      <c r="K228" s="1">
        <v>41154</v>
      </c>
      <c r="L228" s="1">
        <v>41493</v>
      </c>
      <c r="M228" s="1"/>
      <c r="N228" t="s">
        <v>101</v>
      </c>
      <c r="O228" t="s">
        <v>56</v>
      </c>
      <c r="P228" t="s">
        <v>47</v>
      </c>
      <c r="Q228" t="s">
        <v>66</v>
      </c>
      <c r="R228">
        <v>20</v>
      </c>
      <c r="S228" t="s">
        <v>59</v>
      </c>
      <c r="T228" t="s">
        <v>60</v>
      </c>
      <c r="U228">
        <v>4.5</v>
      </c>
      <c r="V228">
        <v>5</v>
      </c>
      <c r="W228">
        <v>0</v>
      </c>
      <c r="X228" s="1">
        <v>41309</v>
      </c>
      <c r="Y228">
        <v>0</v>
      </c>
      <c r="Z228">
        <v>16</v>
      </c>
    </row>
    <row r="229" spans="1:26" hidden="1" x14ac:dyDescent="0.35">
      <c r="A229" t="s">
        <v>439</v>
      </c>
      <c r="B229">
        <v>10131</v>
      </c>
      <c r="C229">
        <v>2045</v>
      </c>
      <c r="D229" s="1">
        <v>30844</v>
      </c>
      <c r="F229" t="s">
        <v>40</v>
      </c>
      <c r="G229" t="s">
        <v>54</v>
      </c>
      <c r="H229" t="s">
        <v>117</v>
      </c>
      <c r="I229" t="s">
        <v>43</v>
      </c>
      <c r="J229" t="s">
        <v>87</v>
      </c>
      <c r="K229" s="1">
        <v>40670</v>
      </c>
      <c r="L229" s="1">
        <v>42125</v>
      </c>
      <c r="M229" s="1"/>
      <c r="N229" t="s">
        <v>55</v>
      </c>
      <c r="O229" t="s">
        <v>56</v>
      </c>
      <c r="P229" t="s">
        <v>79</v>
      </c>
      <c r="Q229" t="s">
        <v>143</v>
      </c>
      <c r="R229">
        <v>2</v>
      </c>
      <c r="S229" t="s">
        <v>89</v>
      </c>
      <c r="T229" t="s">
        <v>60</v>
      </c>
      <c r="U229">
        <v>4.1500000000000004</v>
      </c>
      <c r="V229">
        <v>4</v>
      </c>
      <c r="W229">
        <v>0</v>
      </c>
      <c r="X229" t="s">
        <v>440</v>
      </c>
      <c r="Y229">
        <v>0</v>
      </c>
      <c r="Z229">
        <v>4</v>
      </c>
    </row>
    <row r="230" spans="1:26" hidden="1" x14ac:dyDescent="0.35">
      <c r="A230" t="s">
        <v>441</v>
      </c>
      <c r="B230">
        <v>10239</v>
      </c>
      <c r="C230">
        <v>2110</v>
      </c>
      <c r="D230" s="1">
        <v>29560</v>
      </c>
      <c r="F230" t="s">
        <v>64</v>
      </c>
      <c r="G230" t="s">
        <v>54</v>
      </c>
      <c r="H230" t="s">
        <v>42</v>
      </c>
      <c r="I230" t="s">
        <v>43</v>
      </c>
      <c r="J230" t="s">
        <v>87</v>
      </c>
      <c r="K230" s="1">
        <v>42125</v>
      </c>
      <c r="N230" t="s">
        <v>45</v>
      </c>
      <c r="O230" t="s">
        <v>46</v>
      </c>
      <c r="P230" t="s">
        <v>57</v>
      </c>
      <c r="Q230" t="s">
        <v>222</v>
      </c>
      <c r="R230">
        <v>13</v>
      </c>
      <c r="S230" t="s">
        <v>59</v>
      </c>
      <c r="T230" t="s">
        <v>60</v>
      </c>
      <c r="U230">
        <v>4.4000000000000004</v>
      </c>
      <c r="V230">
        <v>4</v>
      </c>
      <c r="W230">
        <v>6</v>
      </c>
      <c r="X230" s="1">
        <v>43618</v>
      </c>
      <c r="Y230">
        <v>0</v>
      </c>
      <c r="Z230">
        <v>10</v>
      </c>
    </row>
    <row r="231" spans="1:26" hidden="1" x14ac:dyDescent="0.35">
      <c r="A231" t="s">
        <v>442</v>
      </c>
      <c r="B231">
        <v>10152</v>
      </c>
      <c r="C231">
        <v>2478</v>
      </c>
      <c r="D231" s="1">
        <v>31022</v>
      </c>
      <c r="F231" t="s">
        <v>40</v>
      </c>
      <c r="G231" t="s">
        <v>71</v>
      </c>
      <c r="H231" t="s">
        <v>42</v>
      </c>
      <c r="I231" t="s">
        <v>43</v>
      </c>
      <c r="J231" t="s">
        <v>44</v>
      </c>
      <c r="K231" s="1">
        <v>40670</v>
      </c>
      <c r="L231" s="1">
        <v>43285</v>
      </c>
      <c r="M231" s="1"/>
      <c r="N231" t="s">
        <v>218</v>
      </c>
      <c r="O231" t="s">
        <v>56</v>
      </c>
      <c r="P231" t="s">
        <v>47</v>
      </c>
      <c r="Q231" t="s">
        <v>48</v>
      </c>
      <c r="R231">
        <v>22</v>
      </c>
      <c r="S231" t="s">
        <v>59</v>
      </c>
      <c r="T231" t="s">
        <v>60</v>
      </c>
      <c r="U231">
        <v>3.8</v>
      </c>
      <c r="V231">
        <v>5</v>
      </c>
      <c r="W231">
        <v>0</v>
      </c>
      <c r="X231" s="1">
        <v>43192</v>
      </c>
      <c r="Y231">
        <v>0</v>
      </c>
      <c r="Z231">
        <v>19</v>
      </c>
    </row>
    <row r="232" spans="1:26" hidden="1" x14ac:dyDescent="0.35">
      <c r="A232" t="s">
        <v>443</v>
      </c>
      <c r="B232">
        <v>10140</v>
      </c>
      <c r="C232">
        <v>83706</v>
      </c>
      <c r="D232" s="1">
        <v>20068</v>
      </c>
      <c r="F232" t="s">
        <v>40</v>
      </c>
      <c r="G232" t="s">
        <v>54</v>
      </c>
      <c r="H232" t="s">
        <v>42</v>
      </c>
      <c r="I232" t="s">
        <v>43</v>
      </c>
      <c r="J232" t="s">
        <v>44</v>
      </c>
      <c r="K232" s="1">
        <v>41978</v>
      </c>
      <c r="N232" t="s">
        <v>45</v>
      </c>
      <c r="O232" t="s">
        <v>46</v>
      </c>
      <c r="P232" t="s">
        <v>156</v>
      </c>
      <c r="Q232" t="s">
        <v>157</v>
      </c>
      <c r="R232">
        <v>17</v>
      </c>
      <c r="S232" t="s">
        <v>129</v>
      </c>
      <c r="T232" t="s">
        <v>60</v>
      </c>
      <c r="U232">
        <v>3.98</v>
      </c>
      <c r="V232">
        <v>3</v>
      </c>
      <c r="W232">
        <v>0</v>
      </c>
      <c r="X232" t="s">
        <v>200</v>
      </c>
      <c r="Y232">
        <v>0</v>
      </c>
      <c r="Z232">
        <v>4</v>
      </c>
    </row>
    <row r="233" spans="1:26" hidden="1" x14ac:dyDescent="0.35">
      <c r="A233" t="s">
        <v>445</v>
      </c>
      <c r="B233">
        <v>10058</v>
      </c>
      <c r="C233">
        <v>2176</v>
      </c>
      <c r="D233" s="1">
        <v>30107</v>
      </c>
      <c r="F233" t="s">
        <v>40</v>
      </c>
      <c r="G233" t="s">
        <v>71</v>
      </c>
      <c r="H233" t="s">
        <v>42</v>
      </c>
      <c r="I233" t="s">
        <v>96</v>
      </c>
      <c r="J233" t="s">
        <v>44</v>
      </c>
      <c r="K233" s="1">
        <v>40670</v>
      </c>
      <c r="L233" s="1">
        <v>42125</v>
      </c>
      <c r="M233" s="1"/>
      <c r="N233" t="s">
        <v>142</v>
      </c>
      <c r="O233" t="s">
        <v>56</v>
      </c>
      <c r="P233" t="s">
        <v>47</v>
      </c>
      <c r="Q233" t="s">
        <v>69</v>
      </c>
      <c r="R233">
        <v>16</v>
      </c>
      <c r="S233" t="s">
        <v>49</v>
      </c>
      <c r="T233" t="s">
        <v>60</v>
      </c>
      <c r="U233">
        <v>5</v>
      </c>
      <c r="V233">
        <v>4</v>
      </c>
      <c r="W233">
        <v>0</v>
      </c>
      <c r="X233" t="s">
        <v>446</v>
      </c>
      <c r="Y233">
        <v>0</v>
      </c>
      <c r="Z233">
        <v>11</v>
      </c>
    </row>
    <row r="234" spans="1:26" hidden="1" x14ac:dyDescent="0.35">
      <c r="A234" t="s">
        <v>447</v>
      </c>
      <c r="B234">
        <v>10011</v>
      </c>
      <c r="C234">
        <v>2171</v>
      </c>
      <c r="D234" s="1">
        <v>26999</v>
      </c>
      <c r="F234" t="s">
        <v>64</v>
      </c>
      <c r="G234" t="s">
        <v>54</v>
      </c>
      <c r="H234" t="s">
        <v>42</v>
      </c>
      <c r="I234" t="s">
        <v>43</v>
      </c>
      <c r="J234" t="s">
        <v>123</v>
      </c>
      <c r="K234" s="1">
        <v>40817</v>
      </c>
      <c r="N234" t="s">
        <v>45</v>
      </c>
      <c r="O234" t="s">
        <v>46</v>
      </c>
      <c r="P234" t="s">
        <v>47</v>
      </c>
      <c r="Q234" t="s">
        <v>73</v>
      </c>
      <c r="S234" t="s">
        <v>74</v>
      </c>
      <c r="T234" t="s">
        <v>50</v>
      </c>
      <c r="U234">
        <v>4.3600000000000003</v>
      </c>
      <c r="V234">
        <v>5</v>
      </c>
      <c r="W234">
        <v>0</v>
      </c>
      <c r="X234" s="1">
        <v>43771</v>
      </c>
      <c r="Y234">
        <v>0</v>
      </c>
      <c r="Z234">
        <v>16</v>
      </c>
    </row>
    <row r="235" spans="1:26" hidden="1" x14ac:dyDescent="0.35">
      <c r="A235" t="s">
        <v>448</v>
      </c>
      <c r="B235">
        <v>10230</v>
      </c>
      <c r="C235">
        <v>1902</v>
      </c>
      <c r="D235" s="1">
        <v>29715</v>
      </c>
      <c r="F235" t="s">
        <v>64</v>
      </c>
      <c r="G235" t="s">
        <v>71</v>
      </c>
      <c r="H235" t="s">
        <v>117</v>
      </c>
      <c r="I235" t="s">
        <v>43</v>
      </c>
      <c r="J235" t="s">
        <v>87</v>
      </c>
      <c r="K235" s="1">
        <v>40817</v>
      </c>
      <c r="N235" t="s">
        <v>72</v>
      </c>
      <c r="O235" t="s">
        <v>56</v>
      </c>
      <c r="P235" t="s">
        <v>47</v>
      </c>
      <c r="Q235" t="s">
        <v>98</v>
      </c>
      <c r="R235">
        <v>14</v>
      </c>
      <c r="S235" t="s">
        <v>74</v>
      </c>
      <c r="T235" t="s">
        <v>60</v>
      </c>
      <c r="U235">
        <v>4.5</v>
      </c>
      <c r="V235">
        <v>4</v>
      </c>
      <c r="W235">
        <v>0</v>
      </c>
      <c r="X235" t="s">
        <v>449</v>
      </c>
      <c r="Y235">
        <v>0</v>
      </c>
      <c r="Z235">
        <v>10</v>
      </c>
    </row>
    <row r="236" spans="1:26" hidden="1" x14ac:dyDescent="0.35">
      <c r="A236" t="s">
        <v>450</v>
      </c>
      <c r="B236">
        <v>10224</v>
      </c>
      <c r="C236">
        <v>2138</v>
      </c>
      <c r="D236" s="1">
        <v>26365</v>
      </c>
      <c r="F236" t="s">
        <v>40</v>
      </c>
      <c r="G236" t="s">
        <v>54</v>
      </c>
      <c r="H236" t="s">
        <v>42</v>
      </c>
      <c r="I236" t="s">
        <v>43</v>
      </c>
      <c r="J236" t="s">
        <v>44</v>
      </c>
      <c r="K236" s="1">
        <v>40670</v>
      </c>
      <c r="L236" s="1">
        <v>41123</v>
      </c>
      <c r="M236" s="1"/>
      <c r="N236" t="s">
        <v>97</v>
      </c>
      <c r="O236" t="s">
        <v>56</v>
      </c>
      <c r="P236" t="s">
        <v>47</v>
      </c>
      <c r="Q236" t="s">
        <v>66</v>
      </c>
      <c r="R236">
        <v>20</v>
      </c>
      <c r="S236" t="s">
        <v>59</v>
      </c>
      <c r="T236" t="s">
        <v>60</v>
      </c>
      <c r="U236">
        <v>4.2</v>
      </c>
      <c r="V236">
        <v>5</v>
      </c>
      <c r="W236">
        <v>0</v>
      </c>
      <c r="X236" s="1">
        <v>41061</v>
      </c>
      <c r="Y236">
        <v>0</v>
      </c>
      <c r="Z236">
        <v>13</v>
      </c>
    </row>
    <row r="237" spans="1:26" hidden="1" x14ac:dyDescent="0.35">
      <c r="A237" t="s">
        <v>451</v>
      </c>
      <c r="B237">
        <v>10047</v>
      </c>
      <c r="C237">
        <v>1420</v>
      </c>
      <c r="D237" s="1">
        <v>27211</v>
      </c>
      <c r="F237" t="s">
        <v>40</v>
      </c>
      <c r="G237" t="s">
        <v>54</v>
      </c>
      <c r="H237" t="s">
        <v>42</v>
      </c>
      <c r="I237" t="s">
        <v>43</v>
      </c>
      <c r="J237" t="s">
        <v>87</v>
      </c>
      <c r="K237" s="1">
        <v>40817</v>
      </c>
      <c r="L237" s="1">
        <v>42125</v>
      </c>
      <c r="M237" s="1"/>
      <c r="N237" t="s">
        <v>112</v>
      </c>
      <c r="O237" t="s">
        <v>56</v>
      </c>
      <c r="P237" t="s">
        <v>47</v>
      </c>
      <c r="Q237" t="s">
        <v>76</v>
      </c>
      <c r="R237">
        <v>11</v>
      </c>
      <c r="S237" t="s">
        <v>59</v>
      </c>
      <c r="T237" t="s">
        <v>60</v>
      </c>
      <c r="U237">
        <v>5</v>
      </c>
      <c r="V237">
        <v>3</v>
      </c>
      <c r="W237">
        <v>0</v>
      </c>
      <c r="X237" s="1">
        <v>42278</v>
      </c>
      <c r="Y237">
        <v>0</v>
      </c>
      <c r="Z237">
        <v>11</v>
      </c>
    </row>
    <row r="238" spans="1:26" hidden="1" x14ac:dyDescent="0.35">
      <c r="A238" t="s">
        <v>452</v>
      </c>
      <c r="B238">
        <v>10285</v>
      </c>
      <c r="C238">
        <v>1460</v>
      </c>
      <c r="D238" s="1">
        <v>31229</v>
      </c>
      <c r="F238" t="s">
        <v>64</v>
      </c>
      <c r="G238" t="s">
        <v>54</v>
      </c>
      <c r="H238" t="s">
        <v>42</v>
      </c>
      <c r="I238" t="s">
        <v>43</v>
      </c>
      <c r="J238" t="s">
        <v>44</v>
      </c>
      <c r="K238" s="1">
        <v>40817</v>
      </c>
      <c r="L238" s="1">
        <v>42125</v>
      </c>
      <c r="M238" s="1"/>
      <c r="N238" t="s">
        <v>112</v>
      </c>
      <c r="O238" t="s">
        <v>113</v>
      </c>
      <c r="P238" t="s">
        <v>47</v>
      </c>
      <c r="Q238" t="s">
        <v>83</v>
      </c>
      <c r="R238">
        <v>19</v>
      </c>
      <c r="S238" t="s">
        <v>59</v>
      </c>
      <c r="T238" t="s">
        <v>130</v>
      </c>
      <c r="U238">
        <v>3.6</v>
      </c>
      <c r="V238">
        <v>3</v>
      </c>
      <c r="W238">
        <v>0</v>
      </c>
      <c r="X238" s="1">
        <v>42494</v>
      </c>
      <c r="Y238">
        <v>4</v>
      </c>
      <c r="Z238">
        <v>16</v>
      </c>
    </row>
    <row r="239" spans="1:26" hidden="1" x14ac:dyDescent="0.35">
      <c r="A239" t="s">
        <v>453</v>
      </c>
      <c r="B239">
        <v>10020</v>
      </c>
      <c r="C239">
        <v>1730</v>
      </c>
      <c r="D239" s="1">
        <v>31230</v>
      </c>
      <c r="F239" t="s">
        <v>40</v>
      </c>
      <c r="G239" t="s">
        <v>82</v>
      </c>
      <c r="H239" t="s">
        <v>42</v>
      </c>
      <c r="I239" t="s">
        <v>43</v>
      </c>
      <c r="J239" t="s">
        <v>44</v>
      </c>
      <c r="K239" s="1">
        <v>41493</v>
      </c>
      <c r="N239" t="s">
        <v>45</v>
      </c>
      <c r="O239" t="s">
        <v>46</v>
      </c>
      <c r="P239" t="s">
        <v>47</v>
      </c>
      <c r="Q239" t="s">
        <v>88</v>
      </c>
      <c r="R239">
        <v>12</v>
      </c>
      <c r="S239" t="s">
        <v>84</v>
      </c>
      <c r="T239" t="s">
        <v>50</v>
      </c>
      <c r="U239">
        <v>3.6</v>
      </c>
      <c r="V239">
        <v>5</v>
      </c>
      <c r="W239">
        <v>0</v>
      </c>
      <c r="X239" s="1">
        <v>43771</v>
      </c>
      <c r="Y239">
        <v>0</v>
      </c>
      <c r="Z239">
        <v>4</v>
      </c>
    </row>
    <row r="240" spans="1:26" hidden="1" x14ac:dyDescent="0.35">
      <c r="A240" t="s">
        <v>454</v>
      </c>
      <c r="B240">
        <v>10162</v>
      </c>
      <c r="C240">
        <v>1886</v>
      </c>
      <c r="D240" s="1">
        <v>29900</v>
      </c>
      <c r="F240" t="s">
        <v>64</v>
      </c>
      <c r="G240" t="s">
        <v>54</v>
      </c>
      <c r="H240" t="s">
        <v>42</v>
      </c>
      <c r="I240" t="s">
        <v>43</v>
      </c>
      <c r="J240" t="s">
        <v>44</v>
      </c>
      <c r="K240" s="1">
        <v>42125</v>
      </c>
      <c r="N240" t="s">
        <v>45</v>
      </c>
      <c r="O240" t="s">
        <v>46</v>
      </c>
      <c r="P240" t="s">
        <v>57</v>
      </c>
      <c r="Q240" t="s">
        <v>58</v>
      </c>
      <c r="R240">
        <v>4</v>
      </c>
      <c r="S240" t="s">
        <v>84</v>
      </c>
      <c r="T240" t="s">
        <v>60</v>
      </c>
      <c r="U240">
        <v>3.69</v>
      </c>
      <c r="V240">
        <v>5</v>
      </c>
      <c r="W240">
        <v>6</v>
      </c>
      <c r="X240" t="s">
        <v>108</v>
      </c>
      <c r="Y240">
        <v>0</v>
      </c>
      <c r="Z240">
        <v>15</v>
      </c>
    </row>
    <row r="241" spans="1:26" hidden="1" x14ac:dyDescent="0.35">
      <c r="A241" t="s">
        <v>455</v>
      </c>
      <c r="B241">
        <v>10149</v>
      </c>
      <c r="C241">
        <v>2703</v>
      </c>
      <c r="D241" s="1">
        <v>27161</v>
      </c>
      <c r="F241" t="s">
        <v>64</v>
      </c>
      <c r="G241" t="s">
        <v>41</v>
      </c>
      <c r="H241" t="s">
        <v>42</v>
      </c>
      <c r="I241" t="s">
        <v>96</v>
      </c>
      <c r="J241" t="s">
        <v>44</v>
      </c>
      <c r="K241" s="1">
        <v>42125</v>
      </c>
      <c r="L241" s="1">
        <v>43384</v>
      </c>
      <c r="M241" s="1"/>
      <c r="N241" t="s">
        <v>97</v>
      </c>
      <c r="O241" t="s">
        <v>56</v>
      </c>
      <c r="P241" t="s">
        <v>57</v>
      </c>
      <c r="Q241" t="s">
        <v>58</v>
      </c>
      <c r="R241">
        <v>4</v>
      </c>
      <c r="S241" t="s">
        <v>49</v>
      </c>
      <c r="T241" t="s">
        <v>60</v>
      </c>
      <c r="U241">
        <v>3.88</v>
      </c>
      <c r="V241">
        <v>3</v>
      </c>
      <c r="W241">
        <v>7</v>
      </c>
      <c r="X241" t="s">
        <v>457</v>
      </c>
      <c r="Y241">
        <v>0</v>
      </c>
      <c r="Z241">
        <v>12</v>
      </c>
    </row>
    <row r="242" spans="1:26" hidden="1" x14ac:dyDescent="0.35">
      <c r="A242" t="s">
        <v>458</v>
      </c>
      <c r="B242">
        <v>10086</v>
      </c>
      <c r="C242">
        <v>2056</v>
      </c>
      <c r="D242" s="1">
        <v>26431</v>
      </c>
      <c r="F242" t="s">
        <v>64</v>
      </c>
      <c r="G242" t="s">
        <v>41</v>
      </c>
      <c r="H242" t="s">
        <v>42</v>
      </c>
      <c r="I242" t="s">
        <v>43</v>
      </c>
      <c r="J242" t="s">
        <v>87</v>
      </c>
      <c r="K242" s="1">
        <v>42917</v>
      </c>
      <c r="N242" t="s">
        <v>45</v>
      </c>
      <c r="O242" t="s">
        <v>46</v>
      </c>
      <c r="P242" t="s">
        <v>57</v>
      </c>
      <c r="Q242" t="s">
        <v>222</v>
      </c>
      <c r="R242">
        <v>13</v>
      </c>
      <c r="S242" t="s">
        <v>59</v>
      </c>
      <c r="T242" t="s">
        <v>60</v>
      </c>
      <c r="U242">
        <v>4.9400000000000004</v>
      </c>
      <c r="V242">
        <v>3</v>
      </c>
      <c r="W242">
        <v>5</v>
      </c>
      <c r="X242" s="1">
        <v>43618</v>
      </c>
      <c r="Y242">
        <v>0</v>
      </c>
      <c r="Z242">
        <v>17</v>
      </c>
    </row>
    <row r="243" spans="1:26" hidden="1" x14ac:dyDescent="0.35">
      <c r="A243" t="s">
        <v>460</v>
      </c>
      <c r="B243">
        <v>10054</v>
      </c>
      <c r="C243">
        <v>1886</v>
      </c>
      <c r="D243" s="1">
        <v>27161</v>
      </c>
      <c r="F243" t="s">
        <v>64</v>
      </c>
      <c r="G243" t="s">
        <v>151</v>
      </c>
      <c r="H243" t="s">
        <v>42</v>
      </c>
      <c r="I243" t="s">
        <v>43</v>
      </c>
      <c r="J243" t="s">
        <v>44</v>
      </c>
      <c r="K243" s="1">
        <v>41791</v>
      </c>
      <c r="N243" t="s">
        <v>45</v>
      </c>
      <c r="O243" t="s">
        <v>46</v>
      </c>
      <c r="P243" t="s">
        <v>47</v>
      </c>
      <c r="Q243" t="s">
        <v>98</v>
      </c>
      <c r="R243">
        <v>14</v>
      </c>
      <c r="S243" t="s">
        <v>227</v>
      </c>
      <c r="T243" t="s">
        <v>60</v>
      </c>
      <c r="U243">
        <v>5</v>
      </c>
      <c r="V243">
        <v>4</v>
      </c>
      <c r="W243">
        <v>0</v>
      </c>
      <c r="X243" t="s">
        <v>211</v>
      </c>
      <c r="Y243">
        <v>0</v>
      </c>
      <c r="Z243">
        <v>8</v>
      </c>
    </row>
    <row r="244" spans="1:26" hidden="1" x14ac:dyDescent="0.35">
      <c r="A244" t="s">
        <v>461</v>
      </c>
      <c r="B244">
        <v>10065</v>
      </c>
      <c r="C244">
        <v>2155</v>
      </c>
      <c r="D244" s="1">
        <v>31910</v>
      </c>
      <c r="F244" t="s">
        <v>40</v>
      </c>
      <c r="G244" t="s">
        <v>41</v>
      </c>
      <c r="H244" t="s">
        <v>42</v>
      </c>
      <c r="I244" t="s">
        <v>43</v>
      </c>
      <c r="J244" t="s">
        <v>44</v>
      </c>
      <c r="K244" s="1">
        <v>40637</v>
      </c>
      <c r="L244" s="1">
        <v>42917</v>
      </c>
      <c r="M244" s="1"/>
      <c r="N244" t="s">
        <v>97</v>
      </c>
      <c r="O244" t="s">
        <v>56</v>
      </c>
      <c r="P244" t="s">
        <v>47</v>
      </c>
      <c r="Q244" t="s">
        <v>66</v>
      </c>
      <c r="R244">
        <v>20</v>
      </c>
      <c r="S244" t="s">
        <v>74</v>
      </c>
      <c r="T244" t="s">
        <v>60</v>
      </c>
      <c r="U244">
        <v>5</v>
      </c>
      <c r="V244">
        <v>5</v>
      </c>
      <c r="W244">
        <v>0</v>
      </c>
      <c r="X244" s="1">
        <v>43138</v>
      </c>
      <c r="Y244">
        <v>0</v>
      </c>
      <c r="Z244">
        <v>4</v>
      </c>
    </row>
    <row r="245" spans="1:26" hidden="1" x14ac:dyDescent="0.35">
      <c r="A245" t="s">
        <v>462</v>
      </c>
      <c r="B245">
        <v>10198</v>
      </c>
      <c r="C245">
        <v>2481</v>
      </c>
      <c r="D245" s="1">
        <v>26788</v>
      </c>
      <c r="F245" t="s">
        <v>40</v>
      </c>
      <c r="G245" t="s">
        <v>41</v>
      </c>
      <c r="H245" t="s">
        <v>42</v>
      </c>
      <c r="I245" t="s">
        <v>43</v>
      </c>
      <c r="J245" t="s">
        <v>44</v>
      </c>
      <c r="K245" s="1">
        <v>41791</v>
      </c>
      <c r="N245" t="s">
        <v>45</v>
      </c>
      <c r="O245" t="s">
        <v>46</v>
      </c>
      <c r="P245" t="s">
        <v>57</v>
      </c>
      <c r="Q245" t="s">
        <v>163</v>
      </c>
      <c r="R245">
        <v>5</v>
      </c>
      <c r="S245" t="s">
        <v>59</v>
      </c>
      <c r="T245" t="s">
        <v>60</v>
      </c>
      <c r="U245">
        <v>3.6</v>
      </c>
      <c r="V245">
        <v>5</v>
      </c>
      <c r="W245">
        <v>7</v>
      </c>
      <c r="X245" t="s">
        <v>94</v>
      </c>
      <c r="Y245">
        <v>0</v>
      </c>
      <c r="Z245">
        <v>13</v>
      </c>
    </row>
    <row r="246" spans="1:26" hidden="1" x14ac:dyDescent="0.35">
      <c r="A246" t="s">
        <v>464</v>
      </c>
      <c r="B246">
        <v>10222</v>
      </c>
      <c r="C246">
        <v>1915</v>
      </c>
      <c r="D246" s="1">
        <v>23468</v>
      </c>
      <c r="F246" t="s">
        <v>40</v>
      </c>
      <c r="G246" t="s">
        <v>71</v>
      </c>
      <c r="H246" t="s">
        <v>42</v>
      </c>
      <c r="I246" t="s">
        <v>43</v>
      </c>
      <c r="J246" t="s">
        <v>87</v>
      </c>
      <c r="K246" s="1">
        <v>41153</v>
      </c>
      <c r="L246" s="1">
        <v>42105</v>
      </c>
      <c r="M246" s="1"/>
      <c r="N246" t="s">
        <v>65</v>
      </c>
      <c r="O246" t="s">
        <v>56</v>
      </c>
      <c r="P246" t="s">
        <v>57</v>
      </c>
      <c r="Q246" t="s">
        <v>163</v>
      </c>
      <c r="R246">
        <v>5</v>
      </c>
      <c r="S246" t="s">
        <v>89</v>
      </c>
      <c r="T246" t="s">
        <v>60</v>
      </c>
      <c r="U246">
        <v>4.3</v>
      </c>
      <c r="V246">
        <v>4</v>
      </c>
      <c r="W246">
        <v>6</v>
      </c>
      <c r="X246" s="1">
        <v>42095</v>
      </c>
      <c r="Y246">
        <v>0</v>
      </c>
      <c r="Z246">
        <v>8</v>
      </c>
    </row>
    <row r="247" spans="1:26" hidden="1" x14ac:dyDescent="0.35">
      <c r="A247" t="s">
        <v>465</v>
      </c>
      <c r="B247">
        <v>10126</v>
      </c>
      <c r="C247">
        <v>2132</v>
      </c>
      <c r="D247" s="1">
        <v>27161</v>
      </c>
      <c r="F247" t="s">
        <v>64</v>
      </c>
      <c r="G247" t="s">
        <v>54</v>
      </c>
      <c r="H247" t="s">
        <v>42</v>
      </c>
      <c r="I247" t="s">
        <v>43</v>
      </c>
      <c r="J247" t="s">
        <v>44</v>
      </c>
      <c r="K247" s="1">
        <v>41040</v>
      </c>
      <c r="N247" t="s">
        <v>45</v>
      </c>
      <c r="O247" t="s">
        <v>46</v>
      </c>
      <c r="P247" t="s">
        <v>79</v>
      </c>
      <c r="Q247" t="s">
        <v>80</v>
      </c>
      <c r="R247">
        <v>10</v>
      </c>
      <c r="S247" t="s">
        <v>59</v>
      </c>
      <c r="T247" t="s">
        <v>60</v>
      </c>
      <c r="U247">
        <v>4.2</v>
      </c>
      <c r="V247">
        <v>3</v>
      </c>
      <c r="W247">
        <v>6</v>
      </c>
      <c r="X247" t="s">
        <v>243</v>
      </c>
      <c r="Y247">
        <v>0</v>
      </c>
      <c r="Z247">
        <v>2</v>
      </c>
    </row>
    <row r="248" spans="1:26" hidden="1" x14ac:dyDescent="0.35">
      <c r="A248" t="s">
        <v>466</v>
      </c>
      <c r="B248">
        <v>10295</v>
      </c>
      <c r="C248">
        <v>1801</v>
      </c>
      <c r="D248" s="1">
        <v>24995</v>
      </c>
      <c r="F248" t="s">
        <v>64</v>
      </c>
      <c r="G248" t="s">
        <v>41</v>
      </c>
      <c r="H248" t="s">
        <v>42</v>
      </c>
      <c r="I248" t="s">
        <v>43</v>
      </c>
      <c r="J248" t="s">
        <v>87</v>
      </c>
      <c r="K248" s="1">
        <v>42467</v>
      </c>
      <c r="N248" t="s">
        <v>45</v>
      </c>
      <c r="O248" t="s">
        <v>46</v>
      </c>
      <c r="P248" t="s">
        <v>47</v>
      </c>
      <c r="Q248" t="s">
        <v>107</v>
      </c>
      <c r="R248">
        <v>18</v>
      </c>
      <c r="S248" t="s">
        <v>89</v>
      </c>
      <c r="T248" t="s">
        <v>130</v>
      </c>
      <c r="U248">
        <v>2.6</v>
      </c>
      <c r="V248">
        <v>4</v>
      </c>
      <c r="W248">
        <v>0</v>
      </c>
      <c r="X248" t="s">
        <v>94</v>
      </c>
      <c r="Y248">
        <v>5</v>
      </c>
      <c r="Z248">
        <v>4</v>
      </c>
    </row>
    <row r="249" spans="1:26" hidden="1" x14ac:dyDescent="0.35">
      <c r="A249" t="s">
        <v>467</v>
      </c>
      <c r="B249">
        <v>10260</v>
      </c>
      <c r="C249">
        <v>2148</v>
      </c>
      <c r="D249" s="1">
        <v>29900</v>
      </c>
      <c r="F249" t="s">
        <v>40</v>
      </c>
      <c r="G249" t="s">
        <v>41</v>
      </c>
      <c r="H249" t="s">
        <v>42</v>
      </c>
      <c r="I249" t="s">
        <v>43</v>
      </c>
      <c r="J249" t="s">
        <v>44</v>
      </c>
      <c r="K249" s="1">
        <v>39934</v>
      </c>
      <c r="L249" s="1">
        <v>42917</v>
      </c>
      <c r="M249" s="1"/>
      <c r="N249" t="s">
        <v>182</v>
      </c>
      <c r="O249" t="s">
        <v>56</v>
      </c>
      <c r="P249" t="s">
        <v>47</v>
      </c>
      <c r="Q249" t="s">
        <v>48</v>
      </c>
      <c r="R249">
        <v>22</v>
      </c>
      <c r="S249" t="s">
        <v>74</v>
      </c>
      <c r="T249" t="s">
        <v>60</v>
      </c>
      <c r="U249">
        <v>4.5999999999999996</v>
      </c>
      <c r="V249">
        <v>5</v>
      </c>
      <c r="W249">
        <v>0</v>
      </c>
      <c r="X249" s="1">
        <v>43222</v>
      </c>
      <c r="Y249">
        <v>0</v>
      </c>
      <c r="Z249">
        <v>7</v>
      </c>
    </row>
    <row r="250" spans="1:26" hidden="1" x14ac:dyDescent="0.35">
      <c r="A250" t="s">
        <v>468</v>
      </c>
      <c r="B250">
        <v>10233</v>
      </c>
      <c r="C250">
        <v>2062</v>
      </c>
      <c r="D250" s="1">
        <v>27161</v>
      </c>
      <c r="F250" t="s">
        <v>40</v>
      </c>
      <c r="G250" t="s">
        <v>54</v>
      </c>
      <c r="H250" t="s">
        <v>42</v>
      </c>
      <c r="I250" t="s">
        <v>43</v>
      </c>
      <c r="J250" t="s">
        <v>44</v>
      </c>
      <c r="K250" s="1">
        <v>39935</v>
      </c>
      <c r="N250" t="s">
        <v>45</v>
      </c>
      <c r="O250" t="s">
        <v>46</v>
      </c>
      <c r="P250" t="s">
        <v>47</v>
      </c>
      <c r="Q250" t="s">
        <v>107</v>
      </c>
      <c r="R250">
        <v>18</v>
      </c>
      <c r="S250" t="s">
        <v>129</v>
      </c>
      <c r="T250" t="s">
        <v>60</v>
      </c>
      <c r="U250">
        <v>4.0999999999999996</v>
      </c>
      <c r="V250">
        <v>3</v>
      </c>
      <c r="W250">
        <v>0</v>
      </c>
      <c r="X250" s="1">
        <v>43739</v>
      </c>
      <c r="Y250">
        <v>0</v>
      </c>
      <c r="Z250">
        <v>13</v>
      </c>
    </row>
    <row r="251" spans="1:26" hidden="1" x14ac:dyDescent="0.35">
      <c r="A251" t="s">
        <v>469</v>
      </c>
      <c r="B251">
        <v>10229</v>
      </c>
      <c r="C251">
        <v>2452</v>
      </c>
      <c r="D251" s="1">
        <v>29900</v>
      </c>
      <c r="F251" t="s">
        <v>40</v>
      </c>
      <c r="G251" t="s">
        <v>71</v>
      </c>
      <c r="H251" t="s">
        <v>42</v>
      </c>
      <c r="I251" t="s">
        <v>43</v>
      </c>
      <c r="J251" t="s">
        <v>87</v>
      </c>
      <c r="K251" s="1">
        <v>42125</v>
      </c>
      <c r="N251" t="s">
        <v>65</v>
      </c>
      <c r="O251" t="s">
        <v>56</v>
      </c>
      <c r="P251" t="s">
        <v>57</v>
      </c>
      <c r="Q251" t="s">
        <v>58</v>
      </c>
      <c r="R251">
        <v>4</v>
      </c>
      <c r="S251" t="s">
        <v>49</v>
      </c>
      <c r="T251" t="s">
        <v>60</v>
      </c>
      <c r="U251">
        <v>4.2</v>
      </c>
      <c r="V251">
        <v>3</v>
      </c>
      <c r="W251">
        <v>5</v>
      </c>
      <c r="X251" t="s">
        <v>471</v>
      </c>
      <c r="Y251">
        <v>0</v>
      </c>
      <c r="Z251">
        <v>2</v>
      </c>
    </row>
    <row r="252" spans="1:26" hidden="1" x14ac:dyDescent="0.35">
      <c r="A252" t="s">
        <v>472</v>
      </c>
      <c r="B252">
        <v>10169</v>
      </c>
      <c r="C252">
        <v>2154</v>
      </c>
      <c r="D252" s="1">
        <v>32423</v>
      </c>
      <c r="F252" t="s">
        <v>64</v>
      </c>
      <c r="G252" t="s">
        <v>54</v>
      </c>
      <c r="H252" t="s">
        <v>42</v>
      </c>
      <c r="I252" t="s">
        <v>43</v>
      </c>
      <c r="J252" t="s">
        <v>87</v>
      </c>
      <c r="K252" s="1">
        <v>41791</v>
      </c>
      <c r="N252" t="s">
        <v>45</v>
      </c>
      <c r="O252" t="s">
        <v>46</v>
      </c>
      <c r="P252" t="s">
        <v>47</v>
      </c>
      <c r="Q252" t="s">
        <v>69</v>
      </c>
      <c r="R252">
        <v>16</v>
      </c>
      <c r="S252" t="s">
        <v>49</v>
      </c>
      <c r="T252" t="s">
        <v>60</v>
      </c>
      <c r="U252">
        <v>3.51</v>
      </c>
      <c r="V252">
        <v>3</v>
      </c>
      <c r="W252">
        <v>0</v>
      </c>
      <c r="X252" t="s">
        <v>94</v>
      </c>
      <c r="Y252">
        <v>0</v>
      </c>
      <c r="Z252">
        <v>2</v>
      </c>
    </row>
    <row r="253" spans="1:26" hidden="1" x14ac:dyDescent="0.35">
      <c r="A253" t="s">
        <v>473</v>
      </c>
      <c r="B253">
        <v>10071</v>
      </c>
      <c r="C253">
        <v>2191</v>
      </c>
      <c r="D253" s="1">
        <v>27670</v>
      </c>
      <c r="F253" t="s">
        <v>64</v>
      </c>
      <c r="G253" t="s">
        <v>41</v>
      </c>
      <c r="H253" t="s">
        <v>42</v>
      </c>
      <c r="I253" t="s">
        <v>43</v>
      </c>
      <c r="J253" t="s">
        <v>123</v>
      </c>
      <c r="K253" s="1">
        <v>41791</v>
      </c>
      <c r="N253" t="s">
        <v>45</v>
      </c>
      <c r="O253" t="s">
        <v>46</v>
      </c>
      <c r="P253" t="s">
        <v>47</v>
      </c>
      <c r="Q253" t="s">
        <v>73</v>
      </c>
      <c r="S253" t="s">
        <v>74</v>
      </c>
      <c r="T253" t="s">
        <v>60</v>
      </c>
      <c r="U253">
        <v>5</v>
      </c>
      <c r="V253">
        <v>5</v>
      </c>
      <c r="W253">
        <v>0</v>
      </c>
      <c r="X253" s="1">
        <v>43618</v>
      </c>
      <c r="Y253">
        <v>0</v>
      </c>
      <c r="Z253">
        <v>14</v>
      </c>
    </row>
    <row r="254" spans="1:26" hidden="1" x14ac:dyDescent="0.35">
      <c r="A254" t="s">
        <v>474</v>
      </c>
      <c r="B254">
        <v>10179</v>
      </c>
      <c r="C254">
        <v>1773</v>
      </c>
      <c r="D254" s="1">
        <v>32423</v>
      </c>
      <c r="F254" t="s">
        <v>64</v>
      </c>
      <c r="G254" t="s">
        <v>54</v>
      </c>
      <c r="H254" t="s">
        <v>42</v>
      </c>
      <c r="I254" t="s">
        <v>43</v>
      </c>
      <c r="J254" t="s">
        <v>44</v>
      </c>
      <c r="K254" s="1">
        <v>41791</v>
      </c>
      <c r="N254" t="s">
        <v>45</v>
      </c>
      <c r="O254" t="s">
        <v>46</v>
      </c>
      <c r="P254" t="s">
        <v>57</v>
      </c>
      <c r="Q254" t="s">
        <v>93</v>
      </c>
      <c r="R254">
        <v>7</v>
      </c>
      <c r="S254" t="s">
        <v>49</v>
      </c>
      <c r="T254" t="s">
        <v>60</v>
      </c>
      <c r="U254">
        <v>3.31</v>
      </c>
      <c r="V254">
        <v>3</v>
      </c>
      <c r="W254">
        <v>6</v>
      </c>
      <c r="X254" s="1">
        <v>43647</v>
      </c>
      <c r="Y254">
        <v>0</v>
      </c>
      <c r="Z254">
        <v>7</v>
      </c>
    </row>
    <row r="255" spans="1:26" hidden="1" x14ac:dyDescent="0.35">
      <c r="A255" t="s">
        <v>475</v>
      </c>
      <c r="B255">
        <v>10091</v>
      </c>
      <c r="C255">
        <v>2149</v>
      </c>
      <c r="D255" s="1">
        <v>27670</v>
      </c>
      <c r="F255" t="s">
        <v>64</v>
      </c>
      <c r="G255" t="s">
        <v>54</v>
      </c>
      <c r="H255" t="s">
        <v>42</v>
      </c>
      <c r="I255" t="s">
        <v>43</v>
      </c>
      <c r="J255" t="s">
        <v>44</v>
      </c>
      <c r="K255" s="1">
        <v>41426</v>
      </c>
      <c r="N255" t="s">
        <v>45</v>
      </c>
      <c r="O255" t="s">
        <v>46</v>
      </c>
      <c r="P255" t="s">
        <v>47</v>
      </c>
      <c r="Q255" t="s">
        <v>76</v>
      </c>
      <c r="R255">
        <v>11</v>
      </c>
      <c r="S255" t="s">
        <v>49</v>
      </c>
      <c r="T255" t="s">
        <v>60</v>
      </c>
      <c r="U255">
        <v>4.8099999999999996</v>
      </c>
      <c r="V255">
        <v>4</v>
      </c>
      <c r="W255">
        <v>0</v>
      </c>
      <c r="X255" t="s">
        <v>296</v>
      </c>
      <c r="Y255">
        <v>0</v>
      </c>
      <c r="Z255">
        <v>15</v>
      </c>
    </row>
    <row r="256" spans="1:26" hidden="1" x14ac:dyDescent="0.35">
      <c r="A256" t="s">
        <v>476</v>
      </c>
      <c r="B256">
        <v>10178</v>
      </c>
      <c r="C256">
        <v>2110</v>
      </c>
      <c r="D256" s="1">
        <v>25782</v>
      </c>
      <c r="F256" t="s">
        <v>40</v>
      </c>
      <c r="G256" t="s">
        <v>54</v>
      </c>
      <c r="H256" t="s">
        <v>42</v>
      </c>
      <c r="I256" t="s">
        <v>96</v>
      </c>
      <c r="J256" t="s">
        <v>44</v>
      </c>
      <c r="K256" s="1">
        <v>42125</v>
      </c>
      <c r="N256" t="s">
        <v>45</v>
      </c>
      <c r="O256" t="s">
        <v>46</v>
      </c>
      <c r="P256" t="s">
        <v>57</v>
      </c>
      <c r="Q256" t="s">
        <v>58</v>
      </c>
      <c r="R256">
        <v>4</v>
      </c>
      <c r="S256" t="s">
        <v>84</v>
      </c>
      <c r="T256" t="s">
        <v>60</v>
      </c>
      <c r="U256">
        <v>3.32</v>
      </c>
      <c r="V256">
        <v>3</v>
      </c>
      <c r="W256">
        <v>7</v>
      </c>
      <c r="X256" t="s">
        <v>115</v>
      </c>
      <c r="Y256">
        <v>0</v>
      </c>
      <c r="Z256">
        <v>16</v>
      </c>
    </row>
    <row r="257" spans="1:26" hidden="1" x14ac:dyDescent="0.35">
      <c r="A257" t="s">
        <v>477</v>
      </c>
      <c r="B257">
        <v>10039</v>
      </c>
      <c r="C257">
        <v>2330</v>
      </c>
      <c r="D257" s="1">
        <v>32423</v>
      </c>
      <c r="F257" t="s">
        <v>64</v>
      </c>
      <c r="G257" t="s">
        <v>41</v>
      </c>
      <c r="H257" t="s">
        <v>42</v>
      </c>
      <c r="I257" t="s">
        <v>43</v>
      </c>
      <c r="J257" t="s">
        <v>44</v>
      </c>
      <c r="K257" s="1">
        <v>42009</v>
      </c>
      <c r="N257" t="s">
        <v>45</v>
      </c>
      <c r="O257" t="s">
        <v>46</v>
      </c>
      <c r="P257" t="s">
        <v>138</v>
      </c>
      <c r="Q257" t="s">
        <v>139</v>
      </c>
      <c r="R257">
        <v>1</v>
      </c>
      <c r="S257" t="s">
        <v>227</v>
      </c>
      <c r="T257" t="s">
        <v>60</v>
      </c>
      <c r="U257">
        <v>5</v>
      </c>
      <c r="V257">
        <v>3</v>
      </c>
      <c r="W257">
        <v>5</v>
      </c>
      <c r="X257" t="s">
        <v>148</v>
      </c>
      <c r="Y257">
        <v>0</v>
      </c>
      <c r="Z257">
        <v>2</v>
      </c>
    </row>
    <row r="258" spans="1:26" hidden="1" x14ac:dyDescent="0.35">
      <c r="A258" t="s">
        <v>478</v>
      </c>
      <c r="B258">
        <v>10095</v>
      </c>
      <c r="C258">
        <v>1851</v>
      </c>
      <c r="D258" s="1">
        <v>28401</v>
      </c>
      <c r="F258" t="s">
        <v>64</v>
      </c>
      <c r="G258" t="s">
        <v>41</v>
      </c>
      <c r="H258" t="s">
        <v>42</v>
      </c>
      <c r="I258" t="s">
        <v>43</v>
      </c>
      <c r="J258" t="s">
        <v>44</v>
      </c>
      <c r="K258" s="1">
        <v>39935</v>
      </c>
      <c r="L258" s="1">
        <v>42220</v>
      </c>
      <c r="M258" s="1"/>
      <c r="N258" t="s">
        <v>336</v>
      </c>
      <c r="O258" t="s">
        <v>56</v>
      </c>
      <c r="P258" t="s">
        <v>47</v>
      </c>
      <c r="Q258" t="s">
        <v>48</v>
      </c>
      <c r="R258">
        <v>22</v>
      </c>
      <c r="S258" t="s">
        <v>129</v>
      </c>
      <c r="T258" t="s">
        <v>60</v>
      </c>
      <c r="U258">
        <v>4.68</v>
      </c>
      <c r="V258">
        <v>4</v>
      </c>
      <c r="W258">
        <v>0</v>
      </c>
      <c r="X258" s="1">
        <v>42039</v>
      </c>
      <c r="Y258">
        <v>0</v>
      </c>
      <c r="Z258">
        <v>20</v>
      </c>
    </row>
    <row r="259" spans="1:26" hidden="1" x14ac:dyDescent="0.35">
      <c r="A259" t="s">
        <v>479</v>
      </c>
      <c r="B259">
        <v>10027</v>
      </c>
      <c r="C259">
        <v>2045</v>
      </c>
      <c r="D259" s="1">
        <v>23775</v>
      </c>
      <c r="F259" t="s">
        <v>40</v>
      </c>
      <c r="G259" t="s">
        <v>41</v>
      </c>
      <c r="H259" t="s">
        <v>42</v>
      </c>
      <c r="I259" t="s">
        <v>43</v>
      </c>
      <c r="J259" t="s">
        <v>44</v>
      </c>
      <c r="K259" s="1">
        <v>41791</v>
      </c>
      <c r="N259" t="s">
        <v>45</v>
      </c>
      <c r="O259" t="s">
        <v>46</v>
      </c>
      <c r="P259" t="s">
        <v>47</v>
      </c>
      <c r="Q259" t="s">
        <v>69</v>
      </c>
      <c r="R259">
        <v>16</v>
      </c>
      <c r="S259" t="s">
        <v>59</v>
      </c>
      <c r="T259" t="s">
        <v>50</v>
      </c>
      <c r="U259">
        <v>4.3</v>
      </c>
      <c r="V259">
        <v>3</v>
      </c>
      <c r="W259">
        <v>0</v>
      </c>
      <c r="X259" t="s">
        <v>200</v>
      </c>
      <c r="Y259">
        <v>0</v>
      </c>
      <c r="Z259">
        <v>4</v>
      </c>
    </row>
    <row r="260" spans="1:26" hidden="1" x14ac:dyDescent="0.35">
      <c r="A260" t="s">
        <v>480</v>
      </c>
      <c r="B260">
        <v>10291</v>
      </c>
      <c r="C260">
        <v>1886</v>
      </c>
      <c r="D260" s="1">
        <v>30927</v>
      </c>
      <c r="F260" t="s">
        <v>40</v>
      </c>
      <c r="G260" t="s">
        <v>71</v>
      </c>
      <c r="H260" t="s">
        <v>42</v>
      </c>
      <c r="I260" t="s">
        <v>43</v>
      </c>
      <c r="J260" t="s">
        <v>87</v>
      </c>
      <c r="K260" s="1">
        <v>41791</v>
      </c>
      <c r="N260" t="s">
        <v>45</v>
      </c>
      <c r="O260" t="s">
        <v>46</v>
      </c>
      <c r="P260" t="s">
        <v>156</v>
      </c>
      <c r="Q260" t="s">
        <v>205</v>
      </c>
      <c r="R260">
        <v>15</v>
      </c>
      <c r="S260" t="s">
        <v>89</v>
      </c>
      <c r="T260" t="s">
        <v>130</v>
      </c>
      <c r="U260">
        <v>2.4</v>
      </c>
      <c r="V260">
        <v>4</v>
      </c>
      <c r="W260">
        <v>0</v>
      </c>
      <c r="X260" t="s">
        <v>274</v>
      </c>
      <c r="Y260">
        <v>2</v>
      </c>
      <c r="Z260">
        <v>16</v>
      </c>
    </row>
    <row r="261" spans="1:26" hidden="1" x14ac:dyDescent="0.35">
      <c r="A261" t="s">
        <v>481</v>
      </c>
      <c r="B261">
        <v>10153</v>
      </c>
      <c r="C261">
        <v>1844</v>
      </c>
      <c r="D261" s="1">
        <v>32023</v>
      </c>
      <c r="F261" t="s">
        <v>64</v>
      </c>
      <c r="G261" t="s">
        <v>54</v>
      </c>
      <c r="H261" t="s">
        <v>42</v>
      </c>
      <c r="I261" t="s">
        <v>43</v>
      </c>
      <c r="J261" t="s">
        <v>87</v>
      </c>
      <c r="K261" s="1">
        <v>40822</v>
      </c>
      <c r="L261" s="1">
        <v>41589</v>
      </c>
      <c r="M261" s="1"/>
      <c r="N261" t="s">
        <v>55</v>
      </c>
      <c r="O261" t="s">
        <v>56</v>
      </c>
      <c r="P261" t="s">
        <v>138</v>
      </c>
      <c r="Q261" t="s">
        <v>139</v>
      </c>
      <c r="R261">
        <v>1</v>
      </c>
      <c r="S261" t="s">
        <v>89</v>
      </c>
      <c r="T261" t="s">
        <v>60</v>
      </c>
      <c r="U261">
        <v>3.8</v>
      </c>
      <c r="V261">
        <v>4</v>
      </c>
      <c r="W261">
        <v>4</v>
      </c>
      <c r="X261" t="s">
        <v>482</v>
      </c>
      <c r="Y261">
        <v>0</v>
      </c>
      <c r="Z261">
        <v>17</v>
      </c>
    </row>
    <row r="262" spans="1:26" hidden="1" x14ac:dyDescent="0.35">
      <c r="A262" t="s">
        <v>483</v>
      </c>
      <c r="B262">
        <v>10157</v>
      </c>
      <c r="C262">
        <v>2130</v>
      </c>
      <c r="D262" s="1">
        <v>23775</v>
      </c>
      <c r="F262" t="s">
        <v>64</v>
      </c>
      <c r="G262" t="s">
        <v>41</v>
      </c>
      <c r="H262" t="s">
        <v>42</v>
      </c>
      <c r="I262" t="s">
        <v>43</v>
      </c>
      <c r="J262" t="s">
        <v>44</v>
      </c>
      <c r="K262" s="1">
        <v>41589</v>
      </c>
      <c r="N262" t="s">
        <v>45</v>
      </c>
      <c r="O262" t="s">
        <v>46</v>
      </c>
      <c r="P262" t="s">
        <v>47</v>
      </c>
      <c r="Q262" t="s">
        <v>83</v>
      </c>
      <c r="R262">
        <v>19</v>
      </c>
      <c r="S262" t="s">
        <v>84</v>
      </c>
      <c r="T262" t="s">
        <v>60</v>
      </c>
      <c r="U262">
        <v>3.73</v>
      </c>
      <c r="V262">
        <v>3</v>
      </c>
      <c r="W262">
        <v>0</v>
      </c>
      <c r="X262" t="s">
        <v>206</v>
      </c>
      <c r="Y262">
        <v>0</v>
      </c>
      <c r="Z262">
        <v>16</v>
      </c>
    </row>
    <row r="263" spans="1:26" hidden="1" x14ac:dyDescent="0.35">
      <c r="A263" t="s">
        <v>484</v>
      </c>
      <c r="B263">
        <v>10119</v>
      </c>
      <c r="C263">
        <v>2360</v>
      </c>
      <c r="D263" s="1">
        <v>27001</v>
      </c>
      <c r="F263" t="s">
        <v>64</v>
      </c>
      <c r="G263" t="s">
        <v>54</v>
      </c>
      <c r="H263" t="s">
        <v>42</v>
      </c>
      <c r="I263" t="s">
        <v>43</v>
      </c>
      <c r="J263" t="s">
        <v>87</v>
      </c>
      <c r="K263" s="1">
        <v>40822</v>
      </c>
      <c r="N263" t="s">
        <v>45</v>
      </c>
      <c r="O263" t="s">
        <v>46</v>
      </c>
      <c r="P263" t="s">
        <v>57</v>
      </c>
      <c r="Q263" t="s">
        <v>186</v>
      </c>
      <c r="R263">
        <v>6</v>
      </c>
      <c r="S263" t="s">
        <v>49</v>
      </c>
      <c r="T263" t="s">
        <v>60</v>
      </c>
      <c r="U263">
        <v>4.3</v>
      </c>
      <c r="V263">
        <v>3</v>
      </c>
      <c r="W263">
        <v>5</v>
      </c>
      <c r="X263" s="1">
        <v>43679</v>
      </c>
      <c r="Y263">
        <v>0</v>
      </c>
      <c r="Z263">
        <v>19</v>
      </c>
    </row>
    <row r="264" spans="1:26" hidden="1" x14ac:dyDescent="0.35">
      <c r="A264" t="s">
        <v>485</v>
      </c>
      <c r="B264">
        <v>10180</v>
      </c>
      <c r="C264">
        <v>1545</v>
      </c>
      <c r="D264" s="1">
        <v>30561</v>
      </c>
      <c r="F264" t="s">
        <v>40</v>
      </c>
      <c r="G264" t="s">
        <v>54</v>
      </c>
      <c r="H264" t="s">
        <v>42</v>
      </c>
      <c r="I264" t="s">
        <v>43</v>
      </c>
      <c r="J264" t="s">
        <v>123</v>
      </c>
      <c r="K264" s="1">
        <v>41457</v>
      </c>
      <c r="N264" t="s">
        <v>45</v>
      </c>
      <c r="O264" t="s">
        <v>46</v>
      </c>
      <c r="P264" t="s">
        <v>57</v>
      </c>
      <c r="Q264" t="s">
        <v>93</v>
      </c>
      <c r="R264">
        <v>7</v>
      </c>
      <c r="S264" t="s">
        <v>49</v>
      </c>
      <c r="T264" t="s">
        <v>60</v>
      </c>
      <c r="U264">
        <v>3.27</v>
      </c>
      <c r="V264">
        <v>4</v>
      </c>
      <c r="W264">
        <v>5</v>
      </c>
      <c r="X264" t="s">
        <v>115</v>
      </c>
      <c r="Y264">
        <v>0</v>
      </c>
      <c r="Z264">
        <v>13</v>
      </c>
    </row>
    <row r="265" spans="1:26" hidden="1" x14ac:dyDescent="0.35">
      <c r="A265" t="s">
        <v>486</v>
      </c>
      <c r="B265">
        <v>10302</v>
      </c>
      <c r="C265">
        <v>2093</v>
      </c>
      <c r="D265" s="1">
        <v>25084</v>
      </c>
      <c r="F265" t="s">
        <v>64</v>
      </c>
      <c r="G265" t="s">
        <v>54</v>
      </c>
      <c r="H265" t="s">
        <v>42</v>
      </c>
      <c r="I265" t="s">
        <v>43</v>
      </c>
      <c r="J265" t="s">
        <v>44</v>
      </c>
      <c r="K265" s="1">
        <v>41827</v>
      </c>
      <c r="N265" t="s">
        <v>45</v>
      </c>
      <c r="O265" t="s">
        <v>46</v>
      </c>
      <c r="P265" t="s">
        <v>47</v>
      </c>
      <c r="Q265" t="s">
        <v>88</v>
      </c>
      <c r="R265">
        <v>12</v>
      </c>
      <c r="S265" t="s">
        <v>59</v>
      </c>
      <c r="T265" t="s">
        <v>216</v>
      </c>
      <c r="U265">
        <v>2.4</v>
      </c>
      <c r="V265">
        <v>2</v>
      </c>
      <c r="W265">
        <v>1</v>
      </c>
      <c r="X265" t="s">
        <v>85</v>
      </c>
      <c r="Y265">
        <v>6</v>
      </c>
      <c r="Z265">
        <v>20</v>
      </c>
    </row>
    <row r="266" spans="1:26" hidden="1" x14ac:dyDescent="0.35">
      <c r="A266" t="s">
        <v>487</v>
      </c>
      <c r="B266">
        <v>10090</v>
      </c>
      <c r="C266">
        <v>2451</v>
      </c>
      <c r="D266" s="1">
        <v>27641</v>
      </c>
      <c r="F266" t="s">
        <v>64</v>
      </c>
      <c r="G266" t="s">
        <v>54</v>
      </c>
      <c r="H266" t="s">
        <v>42</v>
      </c>
      <c r="I266" t="s">
        <v>43</v>
      </c>
      <c r="J266" t="s">
        <v>44</v>
      </c>
      <c r="K266" s="1">
        <v>40949</v>
      </c>
      <c r="N266" t="s">
        <v>45</v>
      </c>
      <c r="O266" t="s">
        <v>46</v>
      </c>
      <c r="P266" t="s">
        <v>47</v>
      </c>
      <c r="Q266" t="s">
        <v>143</v>
      </c>
      <c r="R266">
        <v>2</v>
      </c>
      <c r="S266" t="s">
        <v>49</v>
      </c>
      <c r="T266" t="s">
        <v>60</v>
      </c>
      <c r="U266">
        <v>4.83</v>
      </c>
      <c r="V266">
        <v>5</v>
      </c>
      <c r="W266">
        <v>0</v>
      </c>
      <c r="X266" t="s">
        <v>108</v>
      </c>
      <c r="Y266">
        <v>0</v>
      </c>
      <c r="Z266">
        <v>15</v>
      </c>
    </row>
    <row r="267" spans="1:26" hidden="1" x14ac:dyDescent="0.35">
      <c r="A267" t="s">
        <v>488</v>
      </c>
      <c r="B267">
        <v>10030</v>
      </c>
      <c r="C267">
        <v>2359</v>
      </c>
      <c r="D267" s="1">
        <v>30564</v>
      </c>
      <c r="F267" t="s">
        <v>64</v>
      </c>
      <c r="G267" t="s">
        <v>71</v>
      </c>
      <c r="H267" t="s">
        <v>42</v>
      </c>
      <c r="I267" t="s">
        <v>43</v>
      </c>
      <c r="J267" t="s">
        <v>44</v>
      </c>
      <c r="K267" s="1">
        <v>41589</v>
      </c>
      <c r="L267" s="1">
        <v>42009</v>
      </c>
      <c r="M267" s="1"/>
      <c r="N267" t="s">
        <v>101</v>
      </c>
      <c r="O267" t="s">
        <v>56</v>
      </c>
      <c r="P267" t="s">
        <v>47</v>
      </c>
      <c r="Q267" t="s">
        <v>98</v>
      </c>
      <c r="R267">
        <v>14</v>
      </c>
      <c r="S267" t="s">
        <v>49</v>
      </c>
      <c r="T267" t="s">
        <v>50</v>
      </c>
      <c r="U267">
        <v>4.0999999999999996</v>
      </c>
      <c r="V267">
        <v>4</v>
      </c>
      <c r="W267">
        <v>0</v>
      </c>
      <c r="X267" s="1">
        <v>42038</v>
      </c>
      <c r="Y267">
        <v>0</v>
      </c>
      <c r="Z267">
        <v>16</v>
      </c>
    </row>
    <row r="268" spans="1:26" hidden="1" x14ac:dyDescent="0.35">
      <c r="A268" t="s">
        <v>489</v>
      </c>
      <c r="B268">
        <v>10278</v>
      </c>
      <c r="C268">
        <v>2050</v>
      </c>
      <c r="D268" s="1">
        <v>30200</v>
      </c>
      <c r="F268" t="s">
        <v>64</v>
      </c>
      <c r="G268" t="s">
        <v>71</v>
      </c>
      <c r="H268" t="s">
        <v>42</v>
      </c>
      <c r="I268" t="s">
        <v>43</v>
      </c>
      <c r="J268" t="s">
        <v>106</v>
      </c>
      <c r="K268" s="1">
        <v>40817</v>
      </c>
      <c r="N268" t="s">
        <v>45</v>
      </c>
      <c r="O268" t="s">
        <v>46</v>
      </c>
      <c r="P268" t="s">
        <v>47</v>
      </c>
      <c r="Q268" t="s">
        <v>66</v>
      </c>
      <c r="R268">
        <v>20</v>
      </c>
      <c r="S268" t="s">
        <v>74</v>
      </c>
      <c r="T268" t="s">
        <v>60</v>
      </c>
      <c r="U268">
        <v>4.0999999999999996</v>
      </c>
      <c r="V268">
        <v>4</v>
      </c>
      <c r="W268">
        <v>0</v>
      </c>
      <c r="X268" s="1">
        <v>43648</v>
      </c>
      <c r="Y268">
        <v>0</v>
      </c>
      <c r="Z268">
        <v>9</v>
      </c>
    </row>
    <row r="269" spans="1:26" hidden="1" x14ac:dyDescent="0.35">
      <c r="A269" t="s">
        <v>490</v>
      </c>
      <c r="B269">
        <v>10307</v>
      </c>
      <c r="C269">
        <v>89139</v>
      </c>
      <c r="D269" s="1">
        <v>27277</v>
      </c>
      <c r="F269" t="s">
        <v>40</v>
      </c>
      <c r="G269" t="s">
        <v>54</v>
      </c>
      <c r="H269" t="s">
        <v>42</v>
      </c>
      <c r="I269" t="s">
        <v>43</v>
      </c>
      <c r="J269" t="s">
        <v>44</v>
      </c>
      <c r="K269" s="1">
        <v>41978</v>
      </c>
      <c r="N269" t="s">
        <v>45</v>
      </c>
      <c r="O269" t="s">
        <v>46</v>
      </c>
      <c r="P269" t="s">
        <v>156</v>
      </c>
      <c r="Q269" t="s">
        <v>179</v>
      </c>
      <c r="R269">
        <v>21</v>
      </c>
      <c r="S269" t="s">
        <v>227</v>
      </c>
      <c r="T269" t="s">
        <v>216</v>
      </c>
      <c r="U269">
        <v>1.81</v>
      </c>
      <c r="V269">
        <v>2</v>
      </c>
      <c r="W269">
        <v>0</v>
      </c>
      <c r="X269" t="s">
        <v>51</v>
      </c>
      <c r="Y269">
        <v>3</v>
      </c>
      <c r="Z269">
        <v>5</v>
      </c>
    </row>
    <row r="270" spans="1:26" hidden="1" x14ac:dyDescent="0.35">
      <c r="A270" t="s">
        <v>492</v>
      </c>
      <c r="B270">
        <v>10147</v>
      </c>
      <c r="C270">
        <v>2703</v>
      </c>
      <c r="D270" s="1">
        <v>31421</v>
      </c>
      <c r="F270" t="s">
        <v>40</v>
      </c>
      <c r="G270" t="s">
        <v>41</v>
      </c>
      <c r="H270" t="s">
        <v>42</v>
      </c>
      <c r="I270" t="s">
        <v>43</v>
      </c>
      <c r="J270" t="s">
        <v>44</v>
      </c>
      <c r="K270" s="1">
        <v>41979</v>
      </c>
      <c r="N270" t="s">
        <v>45</v>
      </c>
      <c r="O270" t="s">
        <v>46</v>
      </c>
      <c r="P270" t="s">
        <v>138</v>
      </c>
      <c r="Q270" t="s">
        <v>139</v>
      </c>
      <c r="R270">
        <v>1</v>
      </c>
      <c r="S270" t="s">
        <v>59</v>
      </c>
      <c r="T270" t="s">
        <v>60</v>
      </c>
      <c r="U270">
        <v>3.9</v>
      </c>
      <c r="V270">
        <v>5</v>
      </c>
      <c r="W270">
        <v>5</v>
      </c>
      <c r="X270" t="s">
        <v>230</v>
      </c>
      <c r="Y270">
        <v>0</v>
      </c>
      <c r="Z270">
        <v>9</v>
      </c>
    </row>
    <row r="271" spans="1:26" hidden="1" x14ac:dyDescent="0.35">
      <c r="A271" t="s">
        <v>493</v>
      </c>
      <c r="B271">
        <v>10266</v>
      </c>
      <c r="C271">
        <v>2301</v>
      </c>
      <c r="D271" s="1">
        <v>31422</v>
      </c>
      <c r="F271" t="s">
        <v>40</v>
      </c>
      <c r="G271" t="s">
        <v>54</v>
      </c>
      <c r="H271" t="s">
        <v>42</v>
      </c>
      <c r="I271" t="s">
        <v>43</v>
      </c>
      <c r="J271" t="s">
        <v>123</v>
      </c>
      <c r="K271" s="1">
        <v>41980</v>
      </c>
      <c r="N271" t="s">
        <v>45</v>
      </c>
      <c r="O271" t="s">
        <v>46</v>
      </c>
      <c r="P271" t="s">
        <v>47</v>
      </c>
      <c r="Q271" t="s">
        <v>107</v>
      </c>
      <c r="R271">
        <v>18</v>
      </c>
      <c r="S271" t="s">
        <v>49</v>
      </c>
      <c r="T271" t="s">
        <v>60</v>
      </c>
      <c r="U271">
        <v>4.7</v>
      </c>
      <c r="V271">
        <v>3</v>
      </c>
      <c r="W271">
        <v>0</v>
      </c>
      <c r="X271" s="1">
        <v>43770</v>
      </c>
      <c r="Y271">
        <v>0</v>
      </c>
      <c r="Z271">
        <v>4</v>
      </c>
    </row>
    <row r="272" spans="1:26" hidden="1" x14ac:dyDescent="0.35">
      <c r="A272" t="s">
        <v>494</v>
      </c>
      <c r="B272">
        <v>10241</v>
      </c>
      <c r="C272">
        <v>59102</v>
      </c>
      <c r="D272" s="1">
        <v>32847</v>
      </c>
      <c r="F272" t="s">
        <v>64</v>
      </c>
      <c r="G272" t="s">
        <v>54</v>
      </c>
      <c r="H272" t="s">
        <v>42</v>
      </c>
      <c r="I272" t="s">
        <v>43</v>
      </c>
      <c r="J272" t="s">
        <v>87</v>
      </c>
      <c r="K272" s="1">
        <v>40330</v>
      </c>
      <c r="N272" t="s">
        <v>45</v>
      </c>
      <c r="O272" t="s">
        <v>46</v>
      </c>
      <c r="P272" t="s">
        <v>156</v>
      </c>
      <c r="Q272" t="s">
        <v>157</v>
      </c>
      <c r="R272">
        <v>17</v>
      </c>
      <c r="S272" t="s">
        <v>59</v>
      </c>
      <c r="T272" t="s">
        <v>60</v>
      </c>
      <c r="U272">
        <v>4.0999999999999996</v>
      </c>
      <c r="V272">
        <v>4</v>
      </c>
      <c r="W272">
        <v>0</v>
      </c>
      <c r="X272" t="s">
        <v>211</v>
      </c>
      <c r="Y272">
        <v>0</v>
      </c>
      <c r="Z272">
        <v>18</v>
      </c>
    </row>
    <row r="273" spans="1:26" hidden="1" x14ac:dyDescent="0.35">
      <c r="A273" t="s">
        <v>496</v>
      </c>
      <c r="B273">
        <v>10158</v>
      </c>
      <c r="C273">
        <v>1776</v>
      </c>
      <c r="D273" s="1">
        <v>28827</v>
      </c>
      <c r="F273" t="s">
        <v>64</v>
      </c>
      <c r="G273" t="s">
        <v>54</v>
      </c>
      <c r="H273" t="s">
        <v>42</v>
      </c>
      <c r="I273" t="s">
        <v>43</v>
      </c>
      <c r="J273" t="s">
        <v>87</v>
      </c>
      <c r="K273" s="1">
        <v>40026</v>
      </c>
      <c r="N273" t="s">
        <v>45</v>
      </c>
      <c r="O273" t="s">
        <v>46</v>
      </c>
      <c r="P273" t="s">
        <v>47</v>
      </c>
      <c r="Q273" t="s">
        <v>143</v>
      </c>
      <c r="R273">
        <v>2</v>
      </c>
      <c r="S273" t="s">
        <v>59</v>
      </c>
      <c r="T273" t="s">
        <v>60</v>
      </c>
      <c r="U273">
        <v>3.73</v>
      </c>
      <c r="V273">
        <v>4</v>
      </c>
      <c r="W273">
        <v>0</v>
      </c>
      <c r="X273" t="s">
        <v>206</v>
      </c>
      <c r="Y273">
        <v>0</v>
      </c>
      <c r="Z273">
        <v>12</v>
      </c>
    </row>
    <row r="274" spans="1:26" hidden="1" x14ac:dyDescent="0.35">
      <c r="A274" t="s">
        <v>497</v>
      </c>
      <c r="B274">
        <v>10117</v>
      </c>
      <c r="C274">
        <v>2747</v>
      </c>
      <c r="D274" s="1">
        <v>30142</v>
      </c>
      <c r="F274" t="s">
        <v>40</v>
      </c>
      <c r="G274" t="s">
        <v>54</v>
      </c>
      <c r="H274" t="s">
        <v>42</v>
      </c>
      <c r="I274" t="s">
        <v>96</v>
      </c>
      <c r="J274" t="s">
        <v>44</v>
      </c>
      <c r="K274" s="1">
        <v>42125</v>
      </c>
      <c r="N274" t="s">
        <v>45</v>
      </c>
      <c r="O274" t="s">
        <v>46</v>
      </c>
      <c r="P274" t="s">
        <v>47</v>
      </c>
      <c r="Q274" t="s">
        <v>48</v>
      </c>
      <c r="R274">
        <v>22</v>
      </c>
      <c r="S274" t="s">
        <v>74</v>
      </c>
      <c r="T274" t="s">
        <v>60</v>
      </c>
      <c r="U274">
        <v>4.3600000000000003</v>
      </c>
      <c r="V274">
        <v>5</v>
      </c>
      <c r="W274">
        <v>0</v>
      </c>
      <c r="X274" t="s">
        <v>206</v>
      </c>
      <c r="Y274">
        <v>0</v>
      </c>
      <c r="Z274">
        <v>10</v>
      </c>
    </row>
    <row r="275" spans="1:26" hidden="1" x14ac:dyDescent="0.35">
      <c r="A275" t="s">
        <v>498</v>
      </c>
      <c r="B275">
        <v>10209</v>
      </c>
      <c r="C275">
        <v>2718</v>
      </c>
      <c r="D275" s="1">
        <v>25084</v>
      </c>
      <c r="F275" t="s">
        <v>64</v>
      </c>
      <c r="G275" t="s">
        <v>41</v>
      </c>
      <c r="H275" t="s">
        <v>117</v>
      </c>
      <c r="I275" t="s">
        <v>43</v>
      </c>
      <c r="J275" t="s">
        <v>123</v>
      </c>
      <c r="K275" s="1">
        <v>42126</v>
      </c>
      <c r="N275" t="s">
        <v>45</v>
      </c>
      <c r="O275" t="s">
        <v>46</v>
      </c>
      <c r="P275" t="s">
        <v>47</v>
      </c>
      <c r="Q275" t="s">
        <v>69</v>
      </c>
      <c r="R275">
        <v>16</v>
      </c>
      <c r="S275" t="s">
        <v>59</v>
      </c>
      <c r="T275" t="s">
        <v>60</v>
      </c>
      <c r="U275">
        <v>3.4</v>
      </c>
      <c r="V275">
        <v>5</v>
      </c>
      <c r="W275">
        <v>0</v>
      </c>
      <c r="X275" t="s">
        <v>211</v>
      </c>
      <c r="Y275">
        <v>0</v>
      </c>
      <c r="Z275">
        <v>13</v>
      </c>
    </row>
    <row r="276" spans="1:26" hidden="1" x14ac:dyDescent="0.35">
      <c r="A276" t="s">
        <v>499</v>
      </c>
      <c r="B276">
        <v>10024</v>
      </c>
      <c r="C276">
        <v>2140</v>
      </c>
      <c r="D276" s="1">
        <v>30472</v>
      </c>
      <c r="F276" t="s">
        <v>40</v>
      </c>
      <c r="G276" t="s">
        <v>41</v>
      </c>
      <c r="H276" t="s">
        <v>42</v>
      </c>
      <c r="I276" t="s">
        <v>43</v>
      </c>
      <c r="J276" t="s">
        <v>44</v>
      </c>
      <c r="K276" s="1">
        <v>41827</v>
      </c>
      <c r="N276" t="s">
        <v>45</v>
      </c>
      <c r="O276" t="s">
        <v>46</v>
      </c>
      <c r="P276" t="s">
        <v>79</v>
      </c>
      <c r="Q276" t="s">
        <v>80</v>
      </c>
      <c r="R276">
        <v>10</v>
      </c>
      <c r="S276" t="s">
        <v>49</v>
      </c>
      <c r="T276" t="s">
        <v>50</v>
      </c>
      <c r="U276">
        <v>4.5</v>
      </c>
      <c r="V276">
        <v>5</v>
      </c>
      <c r="W276">
        <v>5</v>
      </c>
      <c r="X276" t="s">
        <v>94</v>
      </c>
      <c r="Y276">
        <v>0</v>
      </c>
      <c r="Z276">
        <v>1</v>
      </c>
    </row>
    <row r="277" spans="1:26" hidden="1" x14ac:dyDescent="0.35">
      <c r="A277" t="s">
        <v>500</v>
      </c>
      <c r="B277">
        <v>10173</v>
      </c>
      <c r="C277">
        <v>2134</v>
      </c>
      <c r="D277" s="1">
        <v>31422</v>
      </c>
      <c r="F277" t="s">
        <v>40</v>
      </c>
      <c r="G277" t="s">
        <v>54</v>
      </c>
      <c r="H277" t="s">
        <v>42</v>
      </c>
      <c r="I277" t="s">
        <v>43</v>
      </c>
      <c r="J277" t="s">
        <v>44</v>
      </c>
      <c r="K277" s="1">
        <v>41828</v>
      </c>
      <c r="N277" t="s">
        <v>45</v>
      </c>
      <c r="O277" t="s">
        <v>46</v>
      </c>
      <c r="P277" t="s">
        <v>57</v>
      </c>
      <c r="Q277" t="s">
        <v>222</v>
      </c>
      <c r="R277">
        <v>13</v>
      </c>
      <c r="S277" t="s">
        <v>59</v>
      </c>
      <c r="T277" t="s">
        <v>60</v>
      </c>
      <c r="U277">
        <v>3.4</v>
      </c>
      <c r="V277">
        <v>3</v>
      </c>
      <c r="W277">
        <v>6</v>
      </c>
      <c r="X277" s="1">
        <v>43497</v>
      </c>
      <c r="Y277">
        <v>0</v>
      </c>
      <c r="Z277">
        <v>14</v>
      </c>
    </row>
    <row r="278" spans="1:26" hidden="1" x14ac:dyDescent="0.35">
      <c r="A278" t="s">
        <v>501</v>
      </c>
      <c r="B278">
        <v>10221</v>
      </c>
      <c r="C278">
        <v>1801</v>
      </c>
      <c r="D278" s="1">
        <v>27457</v>
      </c>
      <c r="F278" t="s">
        <v>64</v>
      </c>
      <c r="G278" t="s">
        <v>54</v>
      </c>
      <c r="H278" t="s">
        <v>184</v>
      </c>
      <c r="I278" t="s">
        <v>43</v>
      </c>
      <c r="J278" t="s">
        <v>87</v>
      </c>
      <c r="K278" s="1">
        <v>40003</v>
      </c>
      <c r="L278" s="1">
        <v>41278</v>
      </c>
      <c r="M278" s="1"/>
      <c r="N278" t="s">
        <v>97</v>
      </c>
      <c r="O278" t="s">
        <v>56</v>
      </c>
      <c r="P278" t="s">
        <v>47</v>
      </c>
      <c r="Q278" t="s">
        <v>73</v>
      </c>
      <c r="R278">
        <v>39</v>
      </c>
      <c r="S278" t="s">
        <v>89</v>
      </c>
      <c r="T278" t="s">
        <v>60</v>
      </c>
      <c r="U278">
        <v>4.5</v>
      </c>
      <c r="V278">
        <v>5</v>
      </c>
      <c r="W278">
        <v>0</v>
      </c>
      <c r="X278" t="s">
        <v>502</v>
      </c>
      <c r="Y278">
        <v>0</v>
      </c>
      <c r="Z278">
        <v>11</v>
      </c>
    </row>
    <row r="279" spans="1:26" hidden="1" x14ac:dyDescent="0.35">
      <c r="A279" t="s">
        <v>503</v>
      </c>
      <c r="B279">
        <v>10146</v>
      </c>
      <c r="C279">
        <v>2129</v>
      </c>
      <c r="D279" s="1">
        <v>19423</v>
      </c>
      <c r="F279" t="s">
        <v>64</v>
      </c>
      <c r="G279" t="s">
        <v>54</v>
      </c>
      <c r="H279" t="s">
        <v>42</v>
      </c>
      <c r="I279" t="s">
        <v>43</v>
      </c>
      <c r="J279" t="s">
        <v>44</v>
      </c>
      <c r="K279" s="1">
        <v>41980</v>
      </c>
      <c r="L279" s="1">
        <v>42954</v>
      </c>
      <c r="M279" s="1"/>
      <c r="N279" t="s">
        <v>97</v>
      </c>
      <c r="O279" t="s">
        <v>56</v>
      </c>
      <c r="P279" t="s">
        <v>47</v>
      </c>
      <c r="Q279" t="s">
        <v>69</v>
      </c>
      <c r="R279">
        <v>16</v>
      </c>
      <c r="S279" t="s">
        <v>74</v>
      </c>
      <c r="T279" t="s">
        <v>60</v>
      </c>
      <c r="U279">
        <v>3.93</v>
      </c>
      <c r="V279">
        <v>3</v>
      </c>
      <c r="W279">
        <v>0</v>
      </c>
      <c r="X279" t="s">
        <v>504</v>
      </c>
      <c r="Y279">
        <v>0</v>
      </c>
      <c r="Z279">
        <v>3</v>
      </c>
    </row>
    <row r="280" spans="1:26" hidden="1" x14ac:dyDescent="0.35">
      <c r="A280" t="s">
        <v>505</v>
      </c>
      <c r="B280">
        <v>10161</v>
      </c>
      <c r="C280">
        <v>97756</v>
      </c>
      <c r="D280" s="1">
        <v>23928</v>
      </c>
      <c r="F280" t="s">
        <v>64</v>
      </c>
      <c r="G280" t="s">
        <v>41</v>
      </c>
      <c r="H280" t="s">
        <v>42</v>
      </c>
      <c r="I280" t="s">
        <v>43</v>
      </c>
      <c r="J280" t="s">
        <v>87</v>
      </c>
      <c r="K280" s="1">
        <v>40330</v>
      </c>
      <c r="N280" t="s">
        <v>45</v>
      </c>
      <c r="O280" t="s">
        <v>46</v>
      </c>
      <c r="P280" t="s">
        <v>156</v>
      </c>
      <c r="Q280" t="s">
        <v>179</v>
      </c>
      <c r="R280">
        <v>21</v>
      </c>
      <c r="S280" t="s">
        <v>59</v>
      </c>
      <c r="T280" t="s">
        <v>60</v>
      </c>
      <c r="U280">
        <v>3.69</v>
      </c>
      <c r="V280">
        <v>3</v>
      </c>
      <c r="W280">
        <v>0</v>
      </c>
      <c r="X280" t="s">
        <v>200</v>
      </c>
      <c r="Y280">
        <v>0</v>
      </c>
      <c r="Z280">
        <v>18</v>
      </c>
    </row>
    <row r="281" spans="1:26" hidden="1" x14ac:dyDescent="0.35">
      <c r="A281" t="s">
        <v>507</v>
      </c>
      <c r="B281">
        <v>10141</v>
      </c>
      <c r="C281">
        <v>2066</v>
      </c>
      <c r="D281" s="1">
        <v>23990</v>
      </c>
      <c r="F281" t="s">
        <v>64</v>
      </c>
      <c r="G281" t="s">
        <v>41</v>
      </c>
      <c r="H281" t="s">
        <v>42</v>
      </c>
      <c r="I281" t="s">
        <v>43</v>
      </c>
      <c r="J281" t="s">
        <v>44</v>
      </c>
      <c r="K281" s="1">
        <v>40670</v>
      </c>
      <c r="L281" s="1">
        <v>42499</v>
      </c>
      <c r="M281" s="1"/>
      <c r="N281" t="s">
        <v>72</v>
      </c>
      <c r="O281" t="s">
        <v>56</v>
      </c>
      <c r="P281" t="s">
        <v>47</v>
      </c>
      <c r="Q281" t="s">
        <v>76</v>
      </c>
      <c r="R281">
        <v>11</v>
      </c>
      <c r="S281" t="s">
        <v>59</v>
      </c>
      <c r="T281" t="s">
        <v>60</v>
      </c>
      <c r="U281">
        <v>3.98</v>
      </c>
      <c r="V281">
        <v>4</v>
      </c>
      <c r="W281">
        <v>0</v>
      </c>
      <c r="X281" s="1">
        <v>42403</v>
      </c>
      <c r="Y281">
        <v>0</v>
      </c>
      <c r="Z281">
        <v>1</v>
      </c>
    </row>
    <row r="282" spans="1:26" hidden="1" x14ac:dyDescent="0.35">
      <c r="A282" t="s">
        <v>508</v>
      </c>
      <c r="B282">
        <v>10268</v>
      </c>
      <c r="C282">
        <v>2472</v>
      </c>
      <c r="D282" s="1">
        <v>27643</v>
      </c>
      <c r="F282" t="s">
        <v>40</v>
      </c>
      <c r="G282" t="s">
        <v>82</v>
      </c>
      <c r="H282" t="s">
        <v>42</v>
      </c>
      <c r="I282" t="s">
        <v>43</v>
      </c>
      <c r="J282" t="s">
        <v>44</v>
      </c>
      <c r="K282" s="1">
        <v>40003</v>
      </c>
      <c r="L282" s="1">
        <v>40330</v>
      </c>
      <c r="M282" s="1"/>
      <c r="N282" t="s">
        <v>241</v>
      </c>
      <c r="O282" t="s">
        <v>56</v>
      </c>
      <c r="P282" t="s">
        <v>47</v>
      </c>
      <c r="Q282" t="s">
        <v>73</v>
      </c>
      <c r="R282">
        <v>39</v>
      </c>
      <c r="S282" t="s">
        <v>267</v>
      </c>
      <c r="T282" t="s">
        <v>60</v>
      </c>
      <c r="U282">
        <v>4.0999999999999996</v>
      </c>
      <c r="V282">
        <v>4</v>
      </c>
      <c r="W282">
        <v>0</v>
      </c>
      <c r="X282" t="s">
        <v>509</v>
      </c>
      <c r="Y282">
        <v>0</v>
      </c>
      <c r="Z282">
        <v>15</v>
      </c>
    </row>
    <row r="283" spans="1:26" hidden="1" x14ac:dyDescent="0.35">
      <c r="A283" t="s">
        <v>510</v>
      </c>
      <c r="B283">
        <v>10123</v>
      </c>
      <c r="C283">
        <v>2093</v>
      </c>
      <c r="D283" s="1">
        <v>24598</v>
      </c>
      <c r="F283" t="s">
        <v>64</v>
      </c>
      <c r="G283" t="s">
        <v>71</v>
      </c>
      <c r="H283" t="s">
        <v>42</v>
      </c>
      <c r="I283" t="s">
        <v>43</v>
      </c>
      <c r="J283" t="s">
        <v>87</v>
      </c>
      <c r="K283" s="1">
        <v>41980</v>
      </c>
      <c r="N283" t="s">
        <v>45</v>
      </c>
      <c r="O283" t="s">
        <v>46</v>
      </c>
      <c r="P283" t="s">
        <v>47</v>
      </c>
      <c r="Q283" t="s">
        <v>88</v>
      </c>
      <c r="R283">
        <v>12</v>
      </c>
      <c r="S283" t="s">
        <v>59</v>
      </c>
      <c r="T283" t="s">
        <v>60</v>
      </c>
      <c r="U283">
        <v>4.21</v>
      </c>
      <c r="V283">
        <v>5</v>
      </c>
      <c r="W283">
        <v>0</v>
      </c>
      <c r="X283" t="s">
        <v>115</v>
      </c>
      <c r="Y283">
        <v>0</v>
      </c>
      <c r="Z283">
        <v>4</v>
      </c>
    </row>
    <row r="284" spans="1:26" hidden="1" x14ac:dyDescent="0.35">
      <c r="A284" t="s">
        <v>511</v>
      </c>
      <c r="B284">
        <v>10013</v>
      </c>
      <c r="C284">
        <v>58782</v>
      </c>
      <c r="D284" s="1">
        <v>19423</v>
      </c>
      <c r="F284" t="s">
        <v>40</v>
      </c>
      <c r="G284" t="s">
        <v>151</v>
      </c>
      <c r="H284" t="s">
        <v>42</v>
      </c>
      <c r="I284" t="s">
        <v>43</v>
      </c>
      <c r="J284" t="s">
        <v>44</v>
      </c>
      <c r="K284" s="1">
        <v>38961</v>
      </c>
      <c r="N284" t="s">
        <v>45</v>
      </c>
      <c r="O284" t="s">
        <v>46</v>
      </c>
      <c r="P284" t="s">
        <v>156</v>
      </c>
      <c r="Q284" t="s">
        <v>179</v>
      </c>
      <c r="R284">
        <v>21</v>
      </c>
      <c r="S284" t="s">
        <v>59</v>
      </c>
      <c r="T284" t="s">
        <v>50</v>
      </c>
      <c r="U284">
        <v>4.0999999999999996</v>
      </c>
      <c r="V284">
        <v>3</v>
      </c>
      <c r="W284">
        <v>0</v>
      </c>
      <c r="X284" s="1">
        <v>43556</v>
      </c>
      <c r="Y284">
        <v>0</v>
      </c>
      <c r="Z284">
        <v>6</v>
      </c>
    </row>
    <row r="285" spans="1:26" hidden="1" x14ac:dyDescent="0.35">
      <c r="A285" t="s">
        <v>513</v>
      </c>
      <c r="B285">
        <v>10287</v>
      </c>
      <c r="C285">
        <v>2021</v>
      </c>
      <c r="D285" s="1">
        <v>31233</v>
      </c>
      <c r="F285" t="s">
        <v>64</v>
      </c>
      <c r="G285" t="s">
        <v>41</v>
      </c>
      <c r="H285" t="s">
        <v>42</v>
      </c>
      <c r="I285" t="s">
        <v>43</v>
      </c>
      <c r="J285" t="s">
        <v>44</v>
      </c>
      <c r="K285" s="1">
        <v>41980</v>
      </c>
      <c r="N285" t="s">
        <v>45</v>
      </c>
      <c r="O285" t="s">
        <v>46</v>
      </c>
      <c r="P285" t="s">
        <v>47</v>
      </c>
      <c r="Q285" t="s">
        <v>98</v>
      </c>
      <c r="R285">
        <v>14</v>
      </c>
      <c r="S285" t="s">
        <v>49</v>
      </c>
      <c r="T285" t="s">
        <v>130</v>
      </c>
      <c r="U285">
        <v>2.44</v>
      </c>
      <c r="V285">
        <v>5</v>
      </c>
      <c r="W285">
        <v>0</v>
      </c>
      <c r="X285" s="1">
        <v>43771</v>
      </c>
      <c r="Y285">
        <v>4</v>
      </c>
      <c r="Z285">
        <v>18</v>
      </c>
    </row>
    <row r="286" spans="1:26" hidden="1" x14ac:dyDescent="0.35">
      <c r="A286" t="s">
        <v>514</v>
      </c>
      <c r="B286">
        <v>10044</v>
      </c>
      <c r="C286">
        <v>1420</v>
      </c>
      <c r="D286" s="1">
        <v>32268</v>
      </c>
      <c r="F286" t="s">
        <v>40</v>
      </c>
      <c r="G286" t="s">
        <v>54</v>
      </c>
      <c r="H286" t="s">
        <v>42</v>
      </c>
      <c r="I286" t="s">
        <v>43</v>
      </c>
      <c r="J286" t="s">
        <v>44</v>
      </c>
      <c r="K286" s="1">
        <v>42125</v>
      </c>
      <c r="L286" s="1">
        <v>42706</v>
      </c>
      <c r="M286" s="1"/>
      <c r="N286" t="s">
        <v>425</v>
      </c>
      <c r="O286" t="s">
        <v>56</v>
      </c>
      <c r="P286" t="s">
        <v>57</v>
      </c>
      <c r="Q286" t="s">
        <v>93</v>
      </c>
      <c r="R286">
        <v>7</v>
      </c>
      <c r="S286" t="s">
        <v>129</v>
      </c>
      <c r="T286" t="s">
        <v>60</v>
      </c>
      <c r="U286">
        <v>5</v>
      </c>
      <c r="V286">
        <v>3</v>
      </c>
      <c r="W286">
        <v>5</v>
      </c>
      <c r="X286" t="s">
        <v>318</v>
      </c>
      <c r="Y286">
        <v>0</v>
      </c>
      <c r="Z286">
        <v>11</v>
      </c>
    </row>
    <row r="287" spans="1:26" hidden="1" x14ac:dyDescent="0.35">
      <c r="A287" t="s">
        <v>515</v>
      </c>
      <c r="B287">
        <v>10102</v>
      </c>
      <c r="C287">
        <v>2451</v>
      </c>
      <c r="D287" s="1">
        <v>31233</v>
      </c>
      <c r="F287" t="s">
        <v>40</v>
      </c>
      <c r="G287" t="s">
        <v>41</v>
      </c>
      <c r="H287" t="s">
        <v>184</v>
      </c>
      <c r="I287" t="s">
        <v>43</v>
      </c>
      <c r="J287" t="s">
        <v>87</v>
      </c>
      <c r="K287" s="1">
        <v>41396</v>
      </c>
      <c r="L287" s="1">
        <v>42125</v>
      </c>
      <c r="M287" s="1"/>
      <c r="N287" t="s">
        <v>425</v>
      </c>
      <c r="O287" t="s">
        <v>56</v>
      </c>
      <c r="P287" t="s">
        <v>79</v>
      </c>
      <c r="Q287" t="s">
        <v>80</v>
      </c>
      <c r="R287">
        <v>10</v>
      </c>
      <c r="S287" t="s">
        <v>89</v>
      </c>
      <c r="T287" t="s">
        <v>60</v>
      </c>
      <c r="U287">
        <v>4.5999999999999996</v>
      </c>
      <c r="V287">
        <v>3</v>
      </c>
      <c r="W287">
        <v>4</v>
      </c>
      <c r="X287" s="1">
        <v>43071</v>
      </c>
      <c r="Y287">
        <v>0</v>
      </c>
      <c r="Z287">
        <v>9</v>
      </c>
    </row>
    <row r="288" spans="1:26" hidden="1" x14ac:dyDescent="0.35">
      <c r="A288" t="s">
        <v>516</v>
      </c>
      <c r="B288">
        <v>10270</v>
      </c>
      <c r="C288">
        <v>1778</v>
      </c>
      <c r="D288" s="1">
        <v>31233</v>
      </c>
      <c r="F288" t="s">
        <v>64</v>
      </c>
      <c r="G288" t="s">
        <v>41</v>
      </c>
      <c r="H288" t="s">
        <v>42</v>
      </c>
      <c r="I288" t="s">
        <v>43</v>
      </c>
      <c r="J288" t="s">
        <v>44</v>
      </c>
      <c r="K288" s="1">
        <v>40817</v>
      </c>
      <c r="L288" s="1">
        <v>41677</v>
      </c>
      <c r="M288" s="1"/>
      <c r="N288" t="s">
        <v>101</v>
      </c>
      <c r="O288" t="s">
        <v>56</v>
      </c>
      <c r="P288" t="s">
        <v>47</v>
      </c>
      <c r="Q288" t="s">
        <v>76</v>
      </c>
      <c r="R288">
        <v>11</v>
      </c>
      <c r="S288" t="s">
        <v>49</v>
      </c>
      <c r="T288" t="s">
        <v>60</v>
      </c>
      <c r="U288">
        <v>4.4000000000000004</v>
      </c>
      <c r="V288">
        <v>3</v>
      </c>
      <c r="W288">
        <v>0</v>
      </c>
      <c r="X288" s="1">
        <v>41760</v>
      </c>
      <c r="Y288">
        <v>0</v>
      </c>
      <c r="Z288">
        <v>5</v>
      </c>
    </row>
    <row r="289" spans="1:26" hidden="1" x14ac:dyDescent="0.35">
      <c r="A289" t="s">
        <v>517</v>
      </c>
      <c r="B289">
        <v>10045</v>
      </c>
      <c r="C289">
        <v>2343</v>
      </c>
      <c r="D289" s="1">
        <v>23990</v>
      </c>
      <c r="F289" t="s">
        <v>40</v>
      </c>
      <c r="G289" t="s">
        <v>54</v>
      </c>
      <c r="H289" t="s">
        <v>117</v>
      </c>
      <c r="I289" t="s">
        <v>43</v>
      </c>
      <c r="J289" t="s">
        <v>44</v>
      </c>
      <c r="K289" s="1">
        <v>42125</v>
      </c>
      <c r="N289" t="s">
        <v>45</v>
      </c>
      <c r="O289" t="s">
        <v>46</v>
      </c>
      <c r="P289" t="s">
        <v>57</v>
      </c>
      <c r="Q289" t="s">
        <v>93</v>
      </c>
      <c r="R289">
        <v>7</v>
      </c>
      <c r="S289" t="s">
        <v>84</v>
      </c>
      <c r="T289" t="s">
        <v>60</v>
      </c>
      <c r="U289">
        <v>5</v>
      </c>
      <c r="V289">
        <v>4</v>
      </c>
      <c r="W289">
        <v>7</v>
      </c>
      <c r="X289" t="s">
        <v>115</v>
      </c>
      <c r="Y289">
        <v>0</v>
      </c>
      <c r="Z289">
        <v>8</v>
      </c>
    </row>
    <row r="290" spans="1:26" hidden="1" x14ac:dyDescent="0.35">
      <c r="A290" t="s">
        <v>518</v>
      </c>
      <c r="B290">
        <v>10205</v>
      </c>
      <c r="C290">
        <v>85006</v>
      </c>
      <c r="D290" s="1">
        <v>33486</v>
      </c>
      <c r="F290" t="s">
        <v>64</v>
      </c>
      <c r="G290" t="s">
        <v>54</v>
      </c>
      <c r="H290" t="s">
        <v>42</v>
      </c>
      <c r="I290" t="s">
        <v>43</v>
      </c>
      <c r="J290" t="s">
        <v>106</v>
      </c>
      <c r="K290" s="1">
        <v>40670</v>
      </c>
      <c r="N290" t="s">
        <v>45</v>
      </c>
      <c r="O290" t="s">
        <v>46</v>
      </c>
      <c r="P290" t="s">
        <v>156</v>
      </c>
      <c r="Q290" t="s">
        <v>157</v>
      </c>
      <c r="R290">
        <v>17</v>
      </c>
      <c r="S290" t="s">
        <v>59</v>
      </c>
      <c r="T290" t="s">
        <v>60</v>
      </c>
      <c r="U290">
        <v>2.81</v>
      </c>
      <c r="V290">
        <v>3</v>
      </c>
      <c r="W290">
        <v>0</v>
      </c>
      <c r="X290" t="s">
        <v>51</v>
      </c>
      <c r="Y290">
        <v>0</v>
      </c>
      <c r="Z290">
        <v>16</v>
      </c>
    </row>
    <row r="291" spans="1:26" hidden="1" x14ac:dyDescent="0.35">
      <c r="A291" t="s">
        <v>520</v>
      </c>
      <c r="B291">
        <v>10014</v>
      </c>
      <c r="C291">
        <v>2171</v>
      </c>
      <c r="D291" s="1">
        <v>32819</v>
      </c>
      <c r="F291" t="s">
        <v>40</v>
      </c>
      <c r="G291" t="s">
        <v>71</v>
      </c>
      <c r="H291" t="s">
        <v>42</v>
      </c>
      <c r="I291" t="s">
        <v>43</v>
      </c>
      <c r="J291" t="s">
        <v>44</v>
      </c>
      <c r="K291" s="1">
        <v>40671</v>
      </c>
      <c r="L291" s="1">
        <v>42492</v>
      </c>
      <c r="M291" s="1"/>
      <c r="N291" t="s">
        <v>336</v>
      </c>
      <c r="O291" t="s">
        <v>56</v>
      </c>
      <c r="P291" t="s">
        <v>47</v>
      </c>
      <c r="Q291" t="s">
        <v>66</v>
      </c>
      <c r="R291">
        <v>20</v>
      </c>
      <c r="S291" t="s">
        <v>49</v>
      </c>
      <c r="T291" t="s">
        <v>50</v>
      </c>
      <c r="U291">
        <v>4.5</v>
      </c>
      <c r="V291">
        <v>5</v>
      </c>
      <c r="W291">
        <v>0</v>
      </c>
      <c r="X291" s="1">
        <v>42371</v>
      </c>
      <c r="Y291">
        <v>0</v>
      </c>
      <c r="Z291">
        <v>15</v>
      </c>
    </row>
    <row r="292" spans="1:26" hidden="1" x14ac:dyDescent="0.35">
      <c r="A292" t="s">
        <v>521</v>
      </c>
      <c r="B292">
        <v>10144</v>
      </c>
      <c r="C292">
        <v>2169</v>
      </c>
      <c r="D292" s="1">
        <v>25121</v>
      </c>
      <c r="F292" t="s">
        <v>40</v>
      </c>
      <c r="G292" t="s">
        <v>71</v>
      </c>
      <c r="H292" t="s">
        <v>42</v>
      </c>
      <c r="I292" t="s">
        <v>43</v>
      </c>
      <c r="J292" t="s">
        <v>44</v>
      </c>
      <c r="K292" s="1">
        <v>40551</v>
      </c>
      <c r="N292" t="s">
        <v>45</v>
      </c>
      <c r="O292" t="s">
        <v>46</v>
      </c>
      <c r="P292" t="s">
        <v>47</v>
      </c>
      <c r="Q292" t="s">
        <v>143</v>
      </c>
      <c r="R292">
        <v>2</v>
      </c>
      <c r="S292" t="s">
        <v>84</v>
      </c>
      <c r="T292" t="s">
        <v>60</v>
      </c>
      <c r="U292">
        <v>3.93</v>
      </c>
      <c r="V292">
        <v>3</v>
      </c>
      <c r="W292">
        <v>0</v>
      </c>
      <c r="X292" t="s">
        <v>127</v>
      </c>
      <c r="Y292">
        <v>0</v>
      </c>
      <c r="Z292">
        <v>19</v>
      </c>
    </row>
    <row r="293" spans="1:26" hidden="1" x14ac:dyDescent="0.35">
      <c r="A293" t="s">
        <v>522</v>
      </c>
      <c r="B293">
        <v>10253</v>
      </c>
      <c r="C293">
        <v>4063</v>
      </c>
      <c r="D293" s="1">
        <v>32819</v>
      </c>
      <c r="F293" t="s">
        <v>40</v>
      </c>
      <c r="G293" t="s">
        <v>41</v>
      </c>
      <c r="H293" t="s">
        <v>42</v>
      </c>
      <c r="I293" t="s">
        <v>43</v>
      </c>
      <c r="J293" t="s">
        <v>123</v>
      </c>
      <c r="K293" s="1">
        <v>41032</v>
      </c>
      <c r="N293" t="s">
        <v>45</v>
      </c>
      <c r="O293" t="s">
        <v>46</v>
      </c>
      <c r="P293" t="s">
        <v>156</v>
      </c>
      <c r="Q293" t="s">
        <v>157</v>
      </c>
      <c r="R293">
        <v>17</v>
      </c>
      <c r="S293" t="s">
        <v>227</v>
      </c>
      <c r="T293" t="s">
        <v>60</v>
      </c>
      <c r="U293">
        <v>4.5</v>
      </c>
      <c r="V293">
        <v>4</v>
      </c>
      <c r="W293">
        <v>0</v>
      </c>
      <c r="X293" t="s">
        <v>230</v>
      </c>
      <c r="Y293">
        <v>0</v>
      </c>
      <c r="Z293">
        <v>11</v>
      </c>
    </row>
    <row r="294" spans="1:26" hidden="1" x14ac:dyDescent="0.35">
      <c r="A294" t="s">
        <v>524</v>
      </c>
      <c r="B294">
        <v>10118</v>
      </c>
      <c r="C294">
        <v>1960</v>
      </c>
      <c r="D294" s="1">
        <v>31601</v>
      </c>
      <c r="F294" t="s">
        <v>40</v>
      </c>
      <c r="G294" t="s">
        <v>54</v>
      </c>
      <c r="H294" t="s">
        <v>42</v>
      </c>
      <c r="I294" t="s">
        <v>43</v>
      </c>
      <c r="J294" t="s">
        <v>87</v>
      </c>
      <c r="K294" s="1">
        <v>42125</v>
      </c>
      <c r="N294" t="s">
        <v>248</v>
      </c>
      <c r="O294" t="s">
        <v>113</v>
      </c>
      <c r="P294" t="s">
        <v>57</v>
      </c>
      <c r="Q294" t="s">
        <v>58</v>
      </c>
      <c r="R294">
        <v>4</v>
      </c>
      <c r="S294" t="s">
        <v>84</v>
      </c>
      <c r="T294" t="s">
        <v>60</v>
      </c>
      <c r="U294">
        <v>4.33</v>
      </c>
      <c r="V294">
        <v>3</v>
      </c>
      <c r="W294">
        <v>7</v>
      </c>
      <c r="X294" t="s">
        <v>525</v>
      </c>
      <c r="Y294">
        <v>0</v>
      </c>
      <c r="Z294">
        <v>9</v>
      </c>
    </row>
    <row r="295" spans="1:26" hidden="1" x14ac:dyDescent="0.35">
      <c r="A295" t="s">
        <v>526</v>
      </c>
      <c r="B295">
        <v>10022</v>
      </c>
      <c r="C295">
        <v>2747</v>
      </c>
      <c r="D295" s="1">
        <v>31477</v>
      </c>
      <c r="F295" t="s">
        <v>64</v>
      </c>
      <c r="G295" t="s">
        <v>54</v>
      </c>
      <c r="H295" t="s">
        <v>42</v>
      </c>
      <c r="I295" t="s">
        <v>43</v>
      </c>
      <c r="J295" t="s">
        <v>44</v>
      </c>
      <c r="K295" s="1">
        <v>40551</v>
      </c>
      <c r="L295" s="1">
        <v>42584</v>
      </c>
      <c r="M295" s="1"/>
      <c r="N295" t="s">
        <v>527</v>
      </c>
      <c r="O295" t="s">
        <v>113</v>
      </c>
      <c r="P295" t="s">
        <v>47</v>
      </c>
      <c r="Q295" t="s">
        <v>107</v>
      </c>
      <c r="R295">
        <v>18</v>
      </c>
      <c r="S295" t="s">
        <v>74</v>
      </c>
      <c r="T295" t="s">
        <v>50</v>
      </c>
      <c r="U295">
        <v>4.3</v>
      </c>
      <c r="V295">
        <v>5</v>
      </c>
      <c r="W295">
        <v>0</v>
      </c>
      <c r="X295" s="1">
        <v>42006</v>
      </c>
      <c r="Y295">
        <v>0</v>
      </c>
      <c r="Z295">
        <v>18</v>
      </c>
    </row>
    <row r="296" spans="1:26" hidden="1" x14ac:dyDescent="0.35">
      <c r="A296" t="s">
        <v>528</v>
      </c>
      <c r="B296">
        <v>10183</v>
      </c>
      <c r="C296">
        <v>2124</v>
      </c>
      <c r="D296" s="1">
        <v>31202</v>
      </c>
      <c r="F296" t="s">
        <v>64</v>
      </c>
      <c r="G296" t="s">
        <v>41</v>
      </c>
      <c r="H296" t="s">
        <v>42</v>
      </c>
      <c r="I296" t="s">
        <v>43</v>
      </c>
      <c r="J296" t="s">
        <v>44</v>
      </c>
      <c r="K296" s="1">
        <v>42131</v>
      </c>
      <c r="N296" t="s">
        <v>45</v>
      </c>
      <c r="O296" t="s">
        <v>46</v>
      </c>
      <c r="P296" t="s">
        <v>47</v>
      </c>
      <c r="Q296" t="s">
        <v>48</v>
      </c>
      <c r="R296">
        <v>22</v>
      </c>
      <c r="S296" t="s">
        <v>49</v>
      </c>
      <c r="T296" t="s">
        <v>60</v>
      </c>
      <c r="U296">
        <v>3.21</v>
      </c>
      <c r="V296">
        <v>3</v>
      </c>
      <c r="W296">
        <v>0</v>
      </c>
      <c r="X296" t="s">
        <v>228</v>
      </c>
      <c r="Y296">
        <v>0</v>
      </c>
      <c r="Z296">
        <v>7</v>
      </c>
    </row>
    <row r="297" spans="1:26" hidden="1" x14ac:dyDescent="0.35">
      <c r="A297" t="s">
        <v>529</v>
      </c>
      <c r="B297">
        <v>10190</v>
      </c>
      <c r="C297">
        <v>2459</v>
      </c>
      <c r="D297" s="1">
        <v>28035</v>
      </c>
      <c r="F297" t="s">
        <v>40</v>
      </c>
      <c r="G297" t="s">
        <v>41</v>
      </c>
      <c r="H297" t="s">
        <v>42</v>
      </c>
      <c r="I297" t="s">
        <v>43</v>
      </c>
      <c r="J297" t="s">
        <v>87</v>
      </c>
      <c r="K297" s="1">
        <v>42125</v>
      </c>
      <c r="N297" t="s">
        <v>45</v>
      </c>
      <c r="O297" t="s">
        <v>46</v>
      </c>
      <c r="P297" t="s">
        <v>47</v>
      </c>
      <c r="Q297" t="s">
        <v>83</v>
      </c>
      <c r="R297">
        <v>19</v>
      </c>
      <c r="S297" t="s">
        <v>84</v>
      </c>
      <c r="T297" t="s">
        <v>60</v>
      </c>
      <c r="U297">
        <v>3.11</v>
      </c>
      <c r="V297">
        <v>5</v>
      </c>
      <c r="W297">
        <v>0</v>
      </c>
      <c r="X297" s="1">
        <v>43801</v>
      </c>
      <c r="Y297">
        <v>0</v>
      </c>
      <c r="Z297">
        <v>4</v>
      </c>
    </row>
    <row r="298" spans="1:26" hidden="1" x14ac:dyDescent="0.35">
      <c r="A298" t="s">
        <v>530</v>
      </c>
      <c r="B298">
        <v>10274</v>
      </c>
      <c r="C298">
        <v>2478</v>
      </c>
      <c r="D298" s="1">
        <v>20731</v>
      </c>
      <c r="F298" t="s">
        <v>64</v>
      </c>
      <c r="G298" t="s">
        <v>54</v>
      </c>
      <c r="H298" t="s">
        <v>42</v>
      </c>
      <c r="I298" t="s">
        <v>43</v>
      </c>
      <c r="J298" t="s">
        <v>87</v>
      </c>
      <c r="K298" s="1">
        <v>40551</v>
      </c>
      <c r="L298" s="1">
        <v>40940</v>
      </c>
      <c r="M298" s="1"/>
      <c r="N298" t="s">
        <v>97</v>
      </c>
      <c r="O298" t="s">
        <v>56</v>
      </c>
      <c r="P298" t="s">
        <v>47</v>
      </c>
      <c r="Q298" t="s">
        <v>143</v>
      </c>
      <c r="R298">
        <v>2</v>
      </c>
      <c r="S298" t="s">
        <v>89</v>
      </c>
      <c r="T298" t="s">
        <v>60</v>
      </c>
      <c r="U298">
        <v>4.5</v>
      </c>
      <c r="V298">
        <v>3</v>
      </c>
      <c r="W298">
        <v>0</v>
      </c>
      <c r="X298" s="1">
        <v>40940</v>
      </c>
      <c r="Y298">
        <v>0</v>
      </c>
      <c r="Z298">
        <v>5</v>
      </c>
    </row>
    <row r="299" spans="1:26" hidden="1" x14ac:dyDescent="0.35">
      <c r="A299" t="s">
        <v>531</v>
      </c>
      <c r="B299">
        <v>10293</v>
      </c>
      <c r="C299">
        <v>1887</v>
      </c>
      <c r="D299" s="1">
        <v>29259</v>
      </c>
      <c r="F299" t="s">
        <v>64</v>
      </c>
      <c r="G299" t="s">
        <v>41</v>
      </c>
      <c r="H299" t="s">
        <v>42</v>
      </c>
      <c r="I299" t="s">
        <v>43</v>
      </c>
      <c r="J299" t="s">
        <v>44</v>
      </c>
      <c r="K299" s="1">
        <v>41032</v>
      </c>
      <c r="L299" s="1">
        <v>42013</v>
      </c>
      <c r="M299" s="1"/>
      <c r="N299" t="s">
        <v>55</v>
      </c>
      <c r="O299" t="s">
        <v>56</v>
      </c>
      <c r="P299" t="s">
        <v>47</v>
      </c>
      <c r="Q299" t="s">
        <v>69</v>
      </c>
      <c r="R299">
        <v>16</v>
      </c>
      <c r="S299" t="s">
        <v>129</v>
      </c>
      <c r="T299" t="s">
        <v>130</v>
      </c>
      <c r="U299">
        <v>2.5</v>
      </c>
      <c r="V299">
        <v>3</v>
      </c>
      <c r="W299">
        <v>0</v>
      </c>
      <c r="X299" s="1">
        <v>41768</v>
      </c>
      <c r="Y299">
        <v>6</v>
      </c>
      <c r="Z299">
        <v>13</v>
      </c>
    </row>
    <row r="300" spans="1:26" hidden="1" x14ac:dyDescent="0.35">
      <c r="A300" t="s">
        <v>532</v>
      </c>
      <c r="B300">
        <v>10172</v>
      </c>
      <c r="C300">
        <v>1887</v>
      </c>
      <c r="D300" s="1">
        <v>29805</v>
      </c>
      <c r="F300" t="s">
        <v>40</v>
      </c>
      <c r="G300" t="s">
        <v>41</v>
      </c>
      <c r="H300" t="s">
        <v>42</v>
      </c>
      <c r="I300" t="s">
        <v>43</v>
      </c>
      <c r="J300" t="s">
        <v>123</v>
      </c>
      <c r="K300" s="1">
        <v>42125</v>
      </c>
      <c r="N300" t="s">
        <v>45</v>
      </c>
      <c r="O300" t="s">
        <v>46</v>
      </c>
      <c r="P300" t="s">
        <v>57</v>
      </c>
      <c r="Q300" t="s">
        <v>222</v>
      </c>
      <c r="R300">
        <v>13</v>
      </c>
      <c r="S300" t="s">
        <v>59</v>
      </c>
      <c r="T300" t="s">
        <v>60</v>
      </c>
      <c r="U300">
        <v>3.42</v>
      </c>
      <c r="V300">
        <v>4</v>
      </c>
      <c r="W300">
        <v>7</v>
      </c>
      <c r="X300" s="1">
        <v>43556</v>
      </c>
      <c r="Y300">
        <v>0</v>
      </c>
      <c r="Z300">
        <v>17</v>
      </c>
    </row>
    <row r="301" spans="1:26" hidden="1" x14ac:dyDescent="0.35">
      <c r="A301" t="s">
        <v>533</v>
      </c>
      <c r="B301">
        <v>10127</v>
      </c>
      <c r="C301">
        <v>2453</v>
      </c>
      <c r="D301" s="1">
        <v>28526</v>
      </c>
      <c r="F301" t="s">
        <v>64</v>
      </c>
      <c r="G301" t="s">
        <v>82</v>
      </c>
      <c r="H301" t="s">
        <v>42</v>
      </c>
      <c r="I301" t="s">
        <v>43</v>
      </c>
      <c r="J301" t="s">
        <v>123</v>
      </c>
      <c r="K301" s="1">
        <v>42126</v>
      </c>
      <c r="N301" t="s">
        <v>45</v>
      </c>
      <c r="O301" t="s">
        <v>46</v>
      </c>
      <c r="P301" t="s">
        <v>57</v>
      </c>
      <c r="Q301" t="s">
        <v>93</v>
      </c>
      <c r="R301">
        <v>7</v>
      </c>
      <c r="S301" t="s">
        <v>84</v>
      </c>
      <c r="T301" t="s">
        <v>60</v>
      </c>
      <c r="U301">
        <v>4.2</v>
      </c>
      <c r="V301">
        <v>4</v>
      </c>
      <c r="W301">
        <v>8</v>
      </c>
      <c r="X301" s="1">
        <v>43587</v>
      </c>
      <c r="Y301">
        <v>0</v>
      </c>
      <c r="Z301">
        <v>7</v>
      </c>
    </row>
    <row r="302" spans="1:26" hidden="1" x14ac:dyDescent="0.35">
      <c r="A302" t="s">
        <v>534</v>
      </c>
      <c r="B302">
        <v>10072</v>
      </c>
      <c r="C302">
        <v>2030</v>
      </c>
      <c r="D302" s="1">
        <v>31842</v>
      </c>
      <c r="F302" t="s">
        <v>40</v>
      </c>
      <c r="G302" t="s">
        <v>41</v>
      </c>
      <c r="H302" t="s">
        <v>42</v>
      </c>
      <c r="I302" t="s">
        <v>96</v>
      </c>
      <c r="J302" t="s">
        <v>44</v>
      </c>
      <c r="K302" s="1">
        <v>40817</v>
      </c>
      <c r="L302" s="1">
        <v>42126</v>
      </c>
      <c r="M302" s="1"/>
      <c r="N302" t="s">
        <v>65</v>
      </c>
      <c r="O302" t="s">
        <v>56</v>
      </c>
      <c r="P302" t="s">
        <v>47</v>
      </c>
      <c r="Q302" t="s">
        <v>73</v>
      </c>
      <c r="R302">
        <v>39</v>
      </c>
      <c r="S302" t="s">
        <v>49</v>
      </c>
      <c r="T302" t="s">
        <v>60</v>
      </c>
      <c r="U302">
        <v>5</v>
      </c>
      <c r="V302">
        <v>5</v>
      </c>
      <c r="W302">
        <v>0</v>
      </c>
      <c r="X302" t="s">
        <v>535</v>
      </c>
      <c r="Y302">
        <v>0</v>
      </c>
      <c r="Z302">
        <v>11</v>
      </c>
    </row>
    <row r="303" spans="1:26" hidden="1" x14ac:dyDescent="0.35">
      <c r="A303" t="s">
        <v>536</v>
      </c>
      <c r="B303">
        <v>10048</v>
      </c>
      <c r="C303">
        <v>2324</v>
      </c>
      <c r="D303" s="1">
        <v>23994</v>
      </c>
      <c r="F303" t="s">
        <v>40</v>
      </c>
      <c r="G303" t="s">
        <v>54</v>
      </c>
      <c r="H303" t="s">
        <v>117</v>
      </c>
      <c r="I303" t="s">
        <v>43</v>
      </c>
      <c r="J303" t="s">
        <v>44</v>
      </c>
      <c r="K303" s="1">
        <v>40818</v>
      </c>
      <c r="L303" s="1">
        <v>42194</v>
      </c>
      <c r="M303" s="1"/>
      <c r="N303" t="s">
        <v>101</v>
      </c>
      <c r="O303" t="s">
        <v>56</v>
      </c>
      <c r="P303" t="s">
        <v>47</v>
      </c>
      <c r="Q303" t="s">
        <v>76</v>
      </c>
      <c r="R303">
        <v>11</v>
      </c>
      <c r="S303" t="s">
        <v>227</v>
      </c>
      <c r="T303" t="s">
        <v>60</v>
      </c>
      <c r="U303">
        <v>5</v>
      </c>
      <c r="V303">
        <v>3</v>
      </c>
      <c r="W303">
        <v>0</v>
      </c>
      <c r="X303" t="s">
        <v>352</v>
      </c>
      <c r="Y303">
        <v>0</v>
      </c>
      <c r="Z303">
        <v>7</v>
      </c>
    </row>
    <row r="304" spans="1:26" hidden="1" x14ac:dyDescent="0.35">
      <c r="A304" t="s">
        <v>537</v>
      </c>
      <c r="B304">
        <v>10204</v>
      </c>
      <c r="C304">
        <v>1876</v>
      </c>
      <c r="D304" s="1">
        <v>30569</v>
      </c>
      <c r="F304" t="s">
        <v>64</v>
      </c>
      <c r="G304" t="s">
        <v>71</v>
      </c>
      <c r="H304" t="s">
        <v>42</v>
      </c>
      <c r="I304" t="s">
        <v>43</v>
      </c>
      <c r="J304" t="s">
        <v>44</v>
      </c>
      <c r="K304" s="1">
        <v>40817</v>
      </c>
      <c r="L304" s="1">
        <v>42126</v>
      </c>
      <c r="M304" s="1"/>
      <c r="N304" t="s">
        <v>97</v>
      </c>
      <c r="O304" t="s">
        <v>56</v>
      </c>
      <c r="P304" t="s">
        <v>47</v>
      </c>
      <c r="Q304" t="s">
        <v>83</v>
      </c>
      <c r="R304">
        <v>19</v>
      </c>
      <c r="S304" t="s">
        <v>74</v>
      </c>
      <c r="T304" t="s">
        <v>60</v>
      </c>
      <c r="U304">
        <v>3.6</v>
      </c>
      <c r="V304">
        <v>5</v>
      </c>
      <c r="W304">
        <v>0</v>
      </c>
      <c r="X304" s="1">
        <v>40696</v>
      </c>
      <c r="Y304">
        <v>0</v>
      </c>
      <c r="Z304">
        <v>9</v>
      </c>
    </row>
    <row r="305" spans="1:26" hidden="1" x14ac:dyDescent="0.35">
      <c r="A305" t="s">
        <v>538</v>
      </c>
      <c r="B305">
        <v>10264</v>
      </c>
      <c r="C305">
        <v>2109</v>
      </c>
      <c r="D305" s="1">
        <v>25244</v>
      </c>
      <c r="F305" t="s">
        <v>64</v>
      </c>
      <c r="G305" t="s">
        <v>41</v>
      </c>
      <c r="H305" t="s">
        <v>42</v>
      </c>
      <c r="I305" t="s">
        <v>96</v>
      </c>
      <c r="J305" t="s">
        <v>87</v>
      </c>
      <c r="K305" s="1">
        <v>41153</v>
      </c>
      <c r="L305" s="1">
        <v>42126</v>
      </c>
      <c r="M305" s="1"/>
      <c r="N305" t="s">
        <v>182</v>
      </c>
      <c r="O305" t="s">
        <v>56</v>
      </c>
      <c r="P305" t="s">
        <v>47</v>
      </c>
      <c r="Q305" t="s">
        <v>83</v>
      </c>
      <c r="R305">
        <v>19</v>
      </c>
      <c r="S305" t="s">
        <v>89</v>
      </c>
      <c r="T305" t="s">
        <v>60</v>
      </c>
      <c r="U305">
        <v>4.3</v>
      </c>
      <c r="V305">
        <v>4</v>
      </c>
      <c r="W305">
        <v>0</v>
      </c>
      <c r="X305" s="1">
        <v>41676</v>
      </c>
      <c r="Y305">
        <v>0</v>
      </c>
      <c r="Z305">
        <v>16</v>
      </c>
    </row>
    <row r="306" spans="1:26" hidden="1" x14ac:dyDescent="0.35">
      <c r="A306" t="s">
        <v>539</v>
      </c>
      <c r="B306">
        <v>10033</v>
      </c>
      <c r="C306">
        <v>2045</v>
      </c>
      <c r="D306" s="1">
        <v>21377</v>
      </c>
      <c r="F306" t="s">
        <v>40</v>
      </c>
      <c r="G306" t="s">
        <v>41</v>
      </c>
      <c r="H306" t="s">
        <v>42</v>
      </c>
      <c r="I306" t="s">
        <v>43</v>
      </c>
      <c r="J306" t="s">
        <v>44</v>
      </c>
      <c r="K306" s="1">
        <v>41456</v>
      </c>
      <c r="L306" s="1">
        <v>42492</v>
      </c>
      <c r="M306" s="1"/>
      <c r="N306" t="s">
        <v>142</v>
      </c>
      <c r="O306" t="s">
        <v>56</v>
      </c>
      <c r="P306" t="s">
        <v>47</v>
      </c>
      <c r="Q306" t="s">
        <v>88</v>
      </c>
      <c r="R306">
        <v>12</v>
      </c>
      <c r="S306" t="s">
        <v>49</v>
      </c>
      <c r="T306" t="s">
        <v>50</v>
      </c>
      <c r="U306">
        <v>5</v>
      </c>
      <c r="V306">
        <v>3</v>
      </c>
      <c r="W306">
        <v>0</v>
      </c>
      <c r="X306" t="s">
        <v>540</v>
      </c>
      <c r="Y306">
        <v>0</v>
      </c>
      <c r="Z306">
        <v>7</v>
      </c>
    </row>
    <row r="307" spans="1:26" hidden="1" x14ac:dyDescent="0.35">
      <c r="A307" t="s">
        <v>541</v>
      </c>
      <c r="B307">
        <v>10174</v>
      </c>
      <c r="C307">
        <v>2302</v>
      </c>
      <c r="D307" s="1">
        <v>31240</v>
      </c>
      <c r="F307" t="s">
        <v>64</v>
      </c>
      <c r="G307" t="s">
        <v>41</v>
      </c>
      <c r="H307" t="s">
        <v>42</v>
      </c>
      <c r="I307" t="s">
        <v>43</v>
      </c>
      <c r="J307" t="s">
        <v>44</v>
      </c>
      <c r="K307" s="1">
        <v>41457</v>
      </c>
      <c r="N307" t="s">
        <v>45</v>
      </c>
      <c r="O307" t="s">
        <v>46</v>
      </c>
      <c r="P307" t="s">
        <v>47</v>
      </c>
      <c r="Q307" t="s">
        <v>98</v>
      </c>
      <c r="R307">
        <v>14</v>
      </c>
      <c r="S307" t="s">
        <v>49</v>
      </c>
      <c r="T307" t="s">
        <v>60</v>
      </c>
      <c r="U307">
        <v>3.4</v>
      </c>
      <c r="V307">
        <v>4</v>
      </c>
      <c r="W307">
        <v>0</v>
      </c>
      <c r="X307" t="s">
        <v>159</v>
      </c>
      <c r="Y307">
        <v>0</v>
      </c>
      <c r="Z307">
        <v>14</v>
      </c>
    </row>
    <row r="308" spans="1:26" hidden="1" x14ac:dyDescent="0.35">
      <c r="A308" t="s">
        <v>542</v>
      </c>
      <c r="B308">
        <v>10135</v>
      </c>
      <c r="C308">
        <v>1810</v>
      </c>
      <c r="D308" s="1">
        <v>31356</v>
      </c>
      <c r="F308" t="s">
        <v>40</v>
      </c>
      <c r="G308" t="s">
        <v>41</v>
      </c>
      <c r="H308" t="s">
        <v>42</v>
      </c>
      <c r="I308" t="s">
        <v>43</v>
      </c>
      <c r="J308" t="s">
        <v>44</v>
      </c>
      <c r="K308" s="1">
        <v>41827</v>
      </c>
      <c r="N308" t="s">
        <v>45</v>
      </c>
      <c r="O308" t="s">
        <v>46</v>
      </c>
      <c r="P308" t="s">
        <v>47</v>
      </c>
      <c r="Q308" t="s">
        <v>66</v>
      </c>
      <c r="R308">
        <v>20</v>
      </c>
      <c r="S308" t="s">
        <v>49</v>
      </c>
      <c r="T308" t="s">
        <v>60</v>
      </c>
      <c r="U308">
        <v>4.07</v>
      </c>
      <c r="V308">
        <v>4</v>
      </c>
      <c r="W308">
        <v>0</v>
      </c>
      <c r="X308" t="s">
        <v>190</v>
      </c>
      <c r="Y308">
        <v>0</v>
      </c>
      <c r="Z308">
        <v>13</v>
      </c>
    </row>
    <row r="309" spans="1:26" hidden="1" x14ac:dyDescent="0.35">
      <c r="A309" t="s">
        <v>543</v>
      </c>
      <c r="B309">
        <v>10301</v>
      </c>
      <c r="C309">
        <v>2458</v>
      </c>
      <c r="D309" s="1">
        <v>30046</v>
      </c>
      <c r="F309" t="s">
        <v>64</v>
      </c>
      <c r="G309" t="s">
        <v>41</v>
      </c>
      <c r="H309" t="s">
        <v>42</v>
      </c>
      <c r="I309" t="s">
        <v>43</v>
      </c>
      <c r="J309" t="s">
        <v>123</v>
      </c>
      <c r="K309" s="1">
        <v>39487</v>
      </c>
      <c r="L309" s="1">
        <v>42126</v>
      </c>
      <c r="M309" s="1"/>
      <c r="N309" t="s">
        <v>97</v>
      </c>
      <c r="O309" t="s">
        <v>56</v>
      </c>
      <c r="P309" t="s">
        <v>47</v>
      </c>
      <c r="Q309" t="s">
        <v>88</v>
      </c>
      <c r="R309">
        <v>12</v>
      </c>
      <c r="S309" t="s">
        <v>74</v>
      </c>
      <c r="T309" t="s">
        <v>216</v>
      </c>
      <c r="U309">
        <v>3.2</v>
      </c>
      <c r="V309">
        <v>2</v>
      </c>
      <c r="W309">
        <v>0</v>
      </c>
      <c r="X309" s="1">
        <v>42044</v>
      </c>
      <c r="Y309">
        <v>5</v>
      </c>
      <c r="Z309">
        <v>4</v>
      </c>
    </row>
    <row r="310" spans="1:26" hidden="1" x14ac:dyDescent="0.35">
      <c r="A310" t="s">
        <v>544</v>
      </c>
      <c r="B310">
        <v>10010</v>
      </c>
      <c r="C310">
        <v>2067</v>
      </c>
      <c r="D310" s="1">
        <v>28951</v>
      </c>
      <c r="F310" t="s">
        <v>64</v>
      </c>
      <c r="G310" t="s">
        <v>41</v>
      </c>
      <c r="H310" t="s">
        <v>42</v>
      </c>
      <c r="I310" t="s">
        <v>43</v>
      </c>
      <c r="J310" t="s">
        <v>44</v>
      </c>
      <c r="K310" s="1">
        <v>40455</v>
      </c>
      <c r="N310" t="s">
        <v>45</v>
      </c>
      <c r="O310" t="s">
        <v>46</v>
      </c>
      <c r="P310" t="s">
        <v>57</v>
      </c>
      <c r="Q310" t="s">
        <v>143</v>
      </c>
      <c r="R310">
        <v>2</v>
      </c>
      <c r="S310" t="s">
        <v>84</v>
      </c>
      <c r="T310" t="s">
        <v>50</v>
      </c>
      <c r="U310">
        <v>4.5999999999999996</v>
      </c>
      <c r="V310">
        <v>5</v>
      </c>
      <c r="W310">
        <v>6</v>
      </c>
      <c r="X310" t="s">
        <v>159</v>
      </c>
      <c r="Y310">
        <v>0</v>
      </c>
      <c r="Z310">
        <v>16</v>
      </c>
    </row>
    <row r="311" spans="1:26" hidden="1" x14ac:dyDescent="0.35">
      <c r="A311" t="s">
        <v>546</v>
      </c>
      <c r="B311">
        <v>10043</v>
      </c>
      <c r="C311">
        <v>2148</v>
      </c>
      <c r="D311" s="1">
        <v>28952</v>
      </c>
      <c r="F311" t="s">
        <v>64</v>
      </c>
      <c r="G311" t="s">
        <v>41</v>
      </c>
      <c r="H311" t="s">
        <v>42</v>
      </c>
      <c r="I311" t="s">
        <v>43</v>
      </c>
      <c r="J311" t="s">
        <v>44</v>
      </c>
      <c r="K311" s="1">
        <v>41457</v>
      </c>
      <c r="N311" t="s">
        <v>45</v>
      </c>
      <c r="O311" t="s">
        <v>46</v>
      </c>
      <c r="P311" t="s">
        <v>57</v>
      </c>
      <c r="Q311" t="s">
        <v>58</v>
      </c>
      <c r="R311">
        <v>4</v>
      </c>
      <c r="S311" t="s">
        <v>84</v>
      </c>
      <c r="T311" t="s">
        <v>60</v>
      </c>
      <c r="U311">
        <v>5</v>
      </c>
      <c r="V311">
        <v>3</v>
      </c>
      <c r="W311">
        <v>5</v>
      </c>
      <c r="X311" s="1">
        <v>43467</v>
      </c>
      <c r="Y311">
        <v>0</v>
      </c>
      <c r="Z311">
        <v>11</v>
      </c>
    </row>
    <row r="312" spans="1:26" hidden="1" x14ac:dyDescent="0.35">
      <c r="A312" t="s">
        <v>547</v>
      </c>
      <c r="B312">
        <v>10271</v>
      </c>
      <c r="C312">
        <v>1730</v>
      </c>
      <c r="D312" s="1">
        <v>28953</v>
      </c>
      <c r="F312" t="s">
        <v>64</v>
      </c>
      <c r="G312" t="s">
        <v>82</v>
      </c>
      <c r="H312" t="s">
        <v>42</v>
      </c>
      <c r="I312" t="s">
        <v>43</v>
      </c>
      <c r="J312" t="s">
        <v>123</v>
      </c>
      <c r="K312" s="1">
        <v>41827</v>
      </c>
      <c r="N312" t="s">
        <v>45</v>
      </c>
      <c r="O312" t="s">
        <v>46</v>
      </c>
      <c r="P312" t="s">
        <v>47</v>
      </c>
      <c r="Q312" t="s">
        <v>98</v>
      </c>
      <c r="R312">
        <v>14</v>
      </c>
      <c r="S312" t="s">
        <v>49</v>
      </c>
      <c r="T312" t="s">
        <v>60</v>
      </c>
      <c r="U312">
        <v>4.5</v>
      </c>
      <c r="V312">
        <v>5</v>
      </c>
      <c r="W312">
        <v>0</v>
      </c>
      <c r="X312" t="s">
        <v>167</v>
      </c>
      <c r="Y312">
        <v>0</v>
      </c>
      <c r="Z312">
        <v>2</v>
      </c>
    </row>
  </sheetData>
  <autoFilter ref="A1:Z312" xr:uid="{026687FC-3509-426F-9165-10CDAB044765}">
    <filterColumn colId="10">
      <filters>
        <dateGroupItem year="2018" dateTimeGrouping="year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9DBDD-0112-48C7-AB7E-FBFD1393F3CA}">
  <dimension ref="A1:F14"/>
  <sheetViews>
    <sheetView workbookViewId="0">
      <selection activeCell="C20" sqref="C20"/>
    </sheetView>
  </sheetViews>
  <sheetFormatPr defaultRowHeight="14.5" x14ac:dyDescent="0.35"/>
  <cols>
    <col min="2" max="2" width="15.453125" bestFit="1" customWidth="1"/>
  </cols>
  <sheetData>
    <row r="1" spans="1:6" x14ac:dyDescent="0.35">
      <c r="A1" s="2" t="s">
        <v>552</v>
      </c>
      <c r="B1" s="2" t="s">
        <v>553</v>
      </c>
      <c r="C1" s="2" t="s">
        <v>554</v>
      </c>
      <c r="D1" s="2" t="s">
        <v>555</v>
      </c>
      <c r="E1" s="4" t="s">
        <v>556</v>
      </c>
    </row>
    <row r="2" spans="1:6" x14ac:dyDescent="0.35">
      <c r="A2" s="2">
        <v>2006</v>
      </c>
      <c r="B2" s="2">
        <v>378</v>
      </c>
      <c r="C2" s="2">
        <v>1</v>
      </c>
      <c r="D2" s="2"/>
      <c r="E2" s="2">
        <v>379</v>
      </c>
      <c r="F2" s="3"/>
    </row>
    <row r="3" spans="1:6" x14ac:dyDescent="0.35">
      <c r="A3" s="2">
        <v>2007</v>
      </c>
      <c r="B3" s="2">
        <v>379</v>
      </c>
      <c r="C3" s="2">
        <v>1</v>
      </c>
      <c r="D3" s="2"/>
      <c r="E3" s="2">
        <f t="shared" ref="E3:E14" si="0">C3-D3</f>
        <v>1</v>
      </c>
      <c r="F3" s="3"/>
    </row>
    <row r="4" spans="1:6" x14ac:dyDescent="0.35">
      <c r="A4" s="2">
        <v>2008</v>
      </c>
      <c r="B4" s="2">
        <v>381</v>
      </c>
      <c r="C4" s="2">
        <v>3</v>
      </c>
      <c r="D4" s="2">
        <v>1</v>
      </c>
      <c r="E4" s="2">
        <f t="shared" si="0"/>
        <v>2</v>
      </c>
      <c r="F4" s="3"/>
    </row>
    <row r="5" spans="1:6" x14ac:dyDescent="0.35">
      <c r="A5" s="2">
        <v>2009</v>
      </c>
      <c r="B5" s="2">
        <v>386</v>
      </c>
      <c r="C5" s="2">
        <v>9</v>
      </c>
      <c r="D5" s="2">
        <v>4</v>
      </c>
      <c r="E5" s="2">
        <f t="shared" si="0"/>
        <v>5</v>
      </c>
      <c r="F5" s="3"/>
    </row>
    <row r="6" spans="1:6" x14ac:dyDescent="0.35">
      <c r="A6" s="2">
        <v>2010</v>
      </c>
      <c r="B6" s="2">
        <v>390</v>
      </c>
      <c r="C6" s="2">
        <v>6</v>
      </c>
      <c r="D6" s="2">
        <v>2</v>
      </c>
      <c r="E6" s="2">
        <f t="shared" si="0"/>
        <v>4</v>
      </c>
      <c r="F6" s="3"/>
    </row>
    <row r="7" spans="1:6" x14ac:dyDescent="0.35">
      <c r="A7" s="2">
        <v>2011</v>
      </c>
      <c r="B7" s="2">
        <v>420</v>
      </c>
      <c r="C7" s="2">
        <v>88</v>
      </c>
      <c r="D7" s="2">
        <v>58</v>
      </c>
      <c r="E7" s="2">
        <f t="shared" si="0"/>
        <v>30</v>
      </c>
      <c r="F7" s="3"/>
    </row>
    <row r="8" spans="1:6" x14ac:dyDescent="0.35">
      <c r="A8" s="2">
        <v>2012</v>
      </c>
      <c r="B8" s="2">
        <v>444</v>
      </c>
      <c r="C8" s="2">
        <v>39</v>
      </c>
      <c r="D8" s="2">
        <v>15</v>
      </c>
      <c r="E8" s="2">
        <f t="shared" si="0"/>
        <v>24</v>
      </c>
      <c r="F8" s="3"/>
    </row>
    <row r="9" spans="1:6" x14ac:dyDescent="0.35">
      <c r="A9" s="2">
        <v>2013</v>
      </c>
      <c r="B9" s="2">
        <v>482</v>
      </c>
      <c r="C9" s="2">
        <v>45</v>
      </c>
      <c r="D9" s="2">
        <v>7</v>
      </c>
      <c r="E9" s="2">
        <f t="shared" si="0"/>
        <v>38</v>
      </c>
      <c r="F9" s="3"/>
    </row>
    <row r="10" spans="1:6" x14ac:dyDescent="0.35">
      <c r="A10" s="2">
        <v>2014</v>
      </c>
      <c r="B10" s="2">
        <v>538</v>
      </c>
      <c r="C10" s="2">
        <v>65</v>
      </c>
      <c r="D10" s="2">
        <v>9</v>
      </c>
      <c r="E10" s="2">
        <f t="shared" si="0"/>
        <v>56</v>
      </c>
      <c r="F10" s="3"/>
    </row>
    <row r="11" spans="1:6" x14ac:dyDescent="0.35">
      <c r="A11" s="2">
        <v>2015</v>
      </c>
      <c r="B11" s="2">
        <v>568</v>
      </c>
      <c r="C11" s="2">
        <v>35</v>
      </c>
      <c r="D11" s="2">
        <v>5</v>
      </c>
      <c r="E11" s="2">
        <f t="shared" si="0"/>
        <v>30</v>
      </c>
      <c r="F11" s="3"/>
    </row>
    <row r="12" spans="1:6" x14ac:dyDescent="0.35">
      <c r="A12" s="2">
        <v>2016</v>
      </c>
      <c r="B12" s="2">
        <v>582</v>
      </c>
      <c r="C12" s="2">
        <v>14</v>
      </c>
      <c r="D12" s="2">
        <v>0</v>
      </c>
      <c r="E12" s="2">
        <f t="shared" si="0"/>
        <v>14</v>
      </c>
      <c r="F12" s="3"/>
    </row>
    <row r="13" spans="1:6" x14ac:dyDescent="0.35">
      <c r="A13" s="2">
        <v>2017</v>
      </c>
      <c r="B13" s="2">
        <v>585</v>
      </c>
      <c r="C13" s="2">
        <v>3</v>
      </c>
      <c r="D13" s="2"/>
      <c r="E13" s="2">
        <f t="shared" si="0"/>
        <v>3</v>
      </c>
      <c r="F13" s="3"/>
    </row>
    <row r="14" spans="1:6" x14ac:dyDescent="0.35">
      <c r="A14" s="2">
        <v>2018</v>
      </c>
      <c r="B14" s="2">
        <v>588</v>
      </c>
      <c r="C14" s="2">
        <v>2</v>
      </c>
      <c r="D14" s="2"/>
      <c r="E14" s="2">
        <f t="shared" si="0"/>
        <v>2</v>
      </c>
      <c r="F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HRDataset_v14</vt:lpstr>
      <vt:lpstr>Salary</vt:lpstr>
      <vt:lpstr>count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dcterms:created xsi:type="dcterms:W3CDTF">2021-04-04T06:53:18Z</dcterms:created>
  <dcterms:modified xsi:type="dcterms:W3CDTF">2021-04-23T17:14:23Z</dcterms:modified>
</cp:coreProperties>
</file>