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8080" windowHeight="12075" activeTab="2"/>
  </bookViews>
  <sheets>
    <sheet name="Sheet1.0" sheetId="2" r:id="rId1"/>
    <sheet name="..." sheetId="1" r:id="rId2"/>
    <sheet name="lol" sheetId="3" r:id="rId3"/>
  </sheets>
  <definedNames>
    <definedName name="_xlnm.Print_Area" localSheetId="2">lol!$A$1:$I$24</definedName>
  </definedNames>
  <calcPr calcId="144525"/>
</workbook>
</file>

<file path=xl/calcChain.xml><?xml version="1.0" encoding="utf-8"?>
<calcChain xmlns="http://schemas.openxmlformats.org/spreadsheetml/2006/main">
  <c r="M5" i="1" l="1"/>
  <c r="M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K4" i="1"/>
  <c r="M4" i="1" s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3" i="1"/>
  <c r="M27" i="1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<sst xmlns="http://schemas.openxmlformats.org/spreadsheetml/2006/main" count="203" uniqueCount="41">
  <si>
    <t>Sr. No</t>
  </si>
  <si>
    <t>Component</t>
  </si>
  <si>
    <t>Type</t>
  </si>
  <si>
    <t xml:space="preserve">Vendor </t>
  </si>
  <si>
    <t>Quantity per Unit</t>
  </si>
  <si>
    <t>Total Quantity</t>
  </si>
  <si>
    <t>Comments</t>
  </si>
  <si>
    <t>Ultrasonic for Automatic Sanitizer Dispenser</t>
  </si>
  <si>
    <t>Atmega 8</t>
  </si>
  <si>
    <t>THT</t>
  </si>
  <si>
    <t>Oscillator</t>
  </si>
  <si>
    <t>16M Hz</t>
  </si>
  <si>
    <t>Ultrasonic Sensor</t>
  </si>
  <si>
    <t>Capacitor</t>
  </si>
  <si>
    <t>22pF Ceramic</t>
  </si>
  <si>
    <t>Pot</t>
  </si>
  <si>
    <t>10k</t>
  </si>
  <si>
    <t>External</t>
  </si>
  <si>
    <t>Voltage Regulator</t>
  </si>
  <si>
    <t>MOSFET</t>
  </si>
  <si>
    <t>IRF520N</t>
  </si>
  <si>
    <t>Resistor</t>
  </si>
  <si>
    <t>1k</t>
  </si>
  <si>
    <t>100uF | 63V</t>
  </si>
  <si>
    <t>330uF | 63V</t>
  </si>
  <si>
    <t>LED</t>
  </si>
  <si>
    <t>Blue Dome</t>
  </si>
  <si>
    <t>Push Button</t>
  </si>
  <si>
    <t xml:space="preserve">4 pin </t>
  </si>
  <si>
    <t>0.1uF Ceramic</t>
  </si>
  <si>
    <t>Knob</t>
  </si>
  <si>
    <t>Black Knob</t>
  </si>
  <si>
    <t>Switch</t>
  </si>
  <si>
    <t>Red small</t>
  </si>
  <si>
    <t>DC Jack</t>
  </si>
  <si>
    <t>IC Holder</t>
  </si>
  <si>
    <t>28 Pin</t>
  </si>
  <si>
    <t>Diode</t>
  </si>
  <si>
    <t>Berg Strip</t>
  </si>
  <si>
    <t>Male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</si>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</sst>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0" fillId="0" borderId="8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0" fontId="0" fillId="0" borderId="10" xfId="0" applyBorder="1"/>
    <xf numFmtId="0" fontId="0" fillId="0" borderId="9" xfId="0" applyBorder="1"/>
    <xf numFmtId="0" fontId="3" fillId="2" borderId="10" xfId="0" applyFont="1" applyFill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0" fillId="0" borderId="1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K20" sqref="K20"/>
    </sheetView>
  </sheetViews>
  <sheetFormatPr defaultRowHeight="14.25" x14ac:dyDescent="0.2"/>
  <cols>
    <col min="1" max="1" width="5.625" bestFit="1" customWidth="1"/>
    <col min="2" max="2" width="14.875" bestFit="1" customWidth="1"/>
    <col min="3" max="3" width="7.25" bestFit="1" customWidth="1"/>
    <col min="4" max="4" width="8.5" bestFit="1" customWidth="1"/>
    <col min="5" max="5" width="6.625" bestFit="1" customWidth="1"/>
    <col min="6" max="7" width="7.875" bestFit="1" customWidth="1"/>
    <col min="8" max="8" width="11.625" bestFit="1" customWidth="1"/>
  </cols>
  <sheetData>
    <row r="1" spans="1:8" ht="31.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x14ac:dyDescent="0.25">
      <c r="A2" s="23" t="s">
        <v>7</v>
      </c>
      <c r="B2" s="24"/>
      <c r="C2" s="24"/>
      <c r="D2" s="24"/>
      <c r="E2" s="24"/>
      <c r="F2" s="24"/>
      <c r="G2" s="25"/>
      <c r="H2" s="26"/>
    </row>
    <row r="3" spans="1:8" ht="15" x14ac:dyDescent="0.25">
      <c r="A3" s="2">
        <v>1</v>
      </c>
      <c r="B3" s="3" t="s">
        <v>8</v>
      </c>
      <c r="C3" s="3" t="s">
        <v>9</v>
      </c>
      <c r="D3" s="3"/>
      <c r="E3" s="3"/>
      <c r="F3" s="4">
        <v>1</v>
      </c>
      <c r="G3" s="5">
        <f>SUM(15*F3)</f>
        <v>15</v>
      </c>
      <c r="H3" s="3"/>
    </row>
    <row r="4" spans="1:8" ht="15" x14ac:dyDescent="0.25">
      <c r="A4" s="6">
        <v>2</v>
      </c>
      <c r="B4" s="7" t="s">
        <v>10</v>
      </c>
      <c r="C4" s="7" t="s">
        <v>9</v>
      </c>
      <c r="D4" s="7"/>
      <c r="E4" s="7"/>
      <c r="F4" s="8">
        <v>1</v>
      </c>
      <c r="G4" s="9">
        <f>SUM(15*F4)</f>
        <v>15</v>
      </c>
      <c r="H4" s="7" t="s">
        <v>11</v>
      </c>
    </row>
    <row r="5" spans="1:8" ht="15" x14ac:dyDescent="0.25">
      <c r="A5" s="10">
        <v>3</v>
      </c>
      <c r="B5" s="11" t="s">
        <v>12</v>
      </c>
      <c r="C5" s="11" t="s">
        <v>9</v>
      </c>
      <c r="D5" s="11"/>
      <c r="E5" s="11"/>
      <c r="F5" s="12">
        <v>1</v>
      </c>
      <c r="G5" s="13">
        <f>SUM(15*F5)</f>
        <v>15</v>
      </c>
      <c r="H5" s="11"/>
    </row>
    <row r="6" spans="1:8" ht="15" x14ac:dyDescent="0.25">
      <c r="A6" s="6">
        <v>4</v>
      </c>
      <c r="B6" s="7" t="s">
        <v>13</v>
      </c>
      <c r="C6" s="7" t="s">
        <v>9</v>
      </c>
      <c r="D6" s="7"/>
      <c r="E6" s="7"/>
      <c r="F6" s="8">
        <v>2</v>
      </c>
      <c r="G6" s="9">
        <f t="shared" ref="G6:G22" si="0">SUM(15*F6)</f>
        <v>30</v>
      </c>
      <c r="H6" s="7" t="s">
        <v>14</v>
      </c>
    </row>
    <row r="7" spans="1:8" ht="15" x14ac:dyDescent="0.25">
      <c r="A7" s="10">
        <v>5</v>
      </c>
      <c r="B7" s="11" t="s">
        <v>15</v>
      </c>
      <c r="C7" s="11" t="s">
        <v>9</v>
      </c>
      <c r="D7" s="11"/>
      <c r="E7" s="11"/>
      <c r="F7" s="12">
        <v>1</v>
      </c>
      <c r="G7" s="13">
        <f t="shared" si="0"/>
        <v>15</v>
      </c>
      <c r="H7" s="11" t="s">
        <v>16</v>
      </c>
    </row>
    <row r="8" spans="1:8" ht="15" x14ac:dyDescent="0.25">
      <c r="A8" s="6">
        <v>6</v>
      </c>
      <c r="B8" s="7" t="s">
        <v>15</v>
      </c>
      <c r="C8" s="7" t="s">
        <v>17</v>
      </c>
      <c r="D8" s="7"/>
      <c r="E8" s="7"/>
      <c r="F8" s="8">
        <v>1</v>
      </c>
      <c r="G8" s="9">
        <f t="shared" si="0"/>
        <v>15</v>
      </c>
      <c r="H8" s="7" t="s">
        <v>16</v>
      </c>
    </row>
    <row r="9" spans="1:8" ht="15" x14ac:dyDescent="0.25">
      <c r="A9" s="10">
        <v>7</v>
      </c>
      <c r="B9" s="11" t="s">
        <v>18</v>
      </c>
      <c r="C9" s="11" t="s">
        <v>9</v>
      </c>
      <c r="D9" s="11">
        <v>7805</v>
      </c>
      <c r="E9" s="11"/>
      <c r="F9" s="12">
        <v>1</v>
      </c>
      <c r="G9" s="13">
        <f t="shared" si="0"/>
        <v>15</v>
      </c>
      <c r="H9" s="11"/>
    </row>
    <row r="10" spans="1:8" ht="15" x14ac:dyDescent="0.25">
      <c r="A10" s="6">
        <v>8</v>
      </c>
      <c r="B10" s="7" t="s">
        <v>19</v>
      </c>
      <c r="C10" s="7" t="s">
        <v>9</v>
      </c>
      <c r="D10" s="7" t="s">
        <v>20</v>
      </c>
      <c r="E10" s="7"/>
      <c r="F10" s="8">
        <v>1</v>
      </c>
      <c r="G10" s="9">
        <f t="shared" si="0"/>
        <v>15</v>
      </c>
      <c r="H10" s="7"/>
    </row>
    <row r="11" spans="1:8" ht="15" x14ac:dyDescent="0.25">
      <c r="A11" s="10">
        <v>9</v>
      </c>
      <c r="B11" s="11" t="s">
        <v>21</v>
      </c>
      <c r="C11" s="11" t="s">
        <v>9</v>
      </c>
      <c r="D11" s="11"/>
      <c r="E11" s="11"/>
      <c r="F11" s="12">
        <v>1</v>
      </c>
      <c r="G11" s="13">
        <f t="shared" si="0"/>
        <v>15</v>
      </c>
      <c r="H11" s="11" t="s">
        <v>22</v>
      </c>
    </row>
    <row r="12" spans="1:8" ht="15" x14ac:dyDescent="0.25">
      <c r="A12" s="6">
        <v>10</v>
      </c>
      <c r="B12" s="7" t="s">
        <v>21</v>
      </c>
      <c r="C12" s="7" t="s">
        <v>9</v>
      </c>
      <c r="D12" s="7"/>
      <c r="E12" s="7"/>
      <c r="F12" s="8">
        <v>2</v>
      </c>
      <c r="G12" s="9">
        <f t="shared" si="0"/>
        <v>30</v>
      </c>
      <c r="H12" s="7" t="s">
        <v>16</v>
      </c>
    </row>
    <row r="13" spans="1:8" ht="15" x14ac:dyDescent="0.25">
      <c r="A13" s="10">
        <v>11</v>
      </c>
      <c r="B13" s="11" t="s">
        <v>13</v>
      </c>
      <c r="C13" s="11" t="s">
        <v>9</v>
      </c>
      <c r="D13" s="11"/>
      <c r="E13" s="11"/>
      <c r="F13" s="12">
        <v>1</v>
      </c>
      <c r="G13" s="13">
        <f t="shared" si="0"/>
        <v>15</v>
      </c>
      <c r="H13" s="11" t="s">
        <v>23</v>
      </c>
    </row>
    <row r="14" spans="1:8" ht="15" x14ac:dyDescent="0.25">
      <c r="A14" s="6">
        <v>12</v>
      </c>
      <c r="B14" s="7" t="s">
        <v>13</v>
      </c>
      <c r="C14" s="7" t="s">
        <v>9</v>
      </c>
      <c r="D14" s="7"/>
      <c r="E14" s="7"/>
      <c r="F14" s="8">
        <v>1</v>
      </c>
      <c r="G14" s="9">
        <f t="shared" si="0"/>
        <v>15</v>
      </c>
      <c r="H14" s="7" t="s">
        <v>24</v>
      </c>
    </row>
    <row r="15" spans="1:8" ht="15" x14ac:dyDescent="0.25">
      <c r="A15" s="10">
        <v>13</v>
      </c>
      <c r="B15" s="11" t="s">
        <v>25</v>
      </c>
      <c r="C15" s="11" t="s">
        <v>9</v>
      </c>
      <c r="D15" s="11"/>
      <c r="E15" s="11"/>
      <c r="F15" s="12">
        <v>1</v>
      </c>
      <c r="G15" s="13">
        <f t="shared" si="0"/>
        <v>15</v>
      </c>
      <c r="H15" s="11" t="s">
        <v>26</v>
      </c>
    </row>
    <row r="16" spans="1:8" ht="15" x14ac:dyDescent="0.25">
      <c r="A16" s="6">
        <v>14</v>
      </c>
      <c r="B16" s="9" t="s">
        <v>27</v>
      </c>
      <c r="C16" s="9" t="s">
        <v>9</v>
      </c>
      <c r="D16" s="9"/>
      <c r="E16" s="9"/>
      <c r="F16" s="14">
        <v>1</v>
      </c>
      <c r="G16" s="9">
        <f t="shared" si="0"/>
        <v>15</v>
      </c>
      <c r="H16" s="15" t="s">
        <v>28</v>
      </c>
    </row>
    <row r="17" spans="1:8" ht="15" x14ac:dyDescent="0.25">
      <c r="A17" s="10">
        <v>15</v>
      </c>
      <c r="B17" s="13" t="s">
        <v>13</v>
      </c>
      <c r="C17" s="13" t="s">
        <v>9</v>
      </c>
      <c r="D17" s="13"/>
      <c r="E17" s="13"/>
      <c r="F17" s="16">
        <v>2</v>
      </c>
      <c r="G17" s="13">
        <f t="shared" si="0"/>
        <v>30</v>
      </c>
      <c r="H17" s="11" t="s">
        <v>29</v>
      </c>
    </row>
    <row r="18" spans="1:8" ht="15" x14ac:dyDescent="0.25">
      <c r="A18" s="6">
        <v>16</v>
      </c>
      <c r="B18" s="17" t="s">
        <v>30</v>
      </c>
      <c r="C18" s="17" t="s">
        <v>17</v>
      </c>
      <c r="D18" s="17"/>
      <c r="E18" s="17"/>
      <c r="F18" s="18">
        <v>1</v>
      </c>
      <c r="G18" s="9">
        <f t="shared" si="0"/>
        <v>15</v>
      </c>
      <c r="H18" s="7" t="s">
        <v>31</v>
      </c>
    </row>
    <row r="19" spans="1:8" ht="15" x14ac:dyDescent="0.25">
      <c r="A19" s="10">
        <v>17</v>
      </c>
      <c r="B19" s="13" t="s">
        <v>32</v>
      </c>
      <c r="C19" s="13" t="s">
        <v>17</v>
      </c>
      <c r="D19" s="13"/>
      <c r="E19" s="13"/>
      <c r="F19" s="16">
        <v>1</v>
      </c>
      <c r="G19" s="13">
        <f t="shared" si="0"/>
        <v>15</v>
      </c>
      <c r="H19" s="11" t="s">
        <v>33</v>
      </c>
    </row>
    <row r="20" spans="1:8" ht="15" x14ac:dyDescent="0.25">
      <c r="A20" s="6">
        <v>18</v>
      </c>
      <c r="B20" s="17" t="s">
        <v>34</v>
      </c>
      <c r="C20" s="17" t="s">
        <v>17</v>
      </c>
      <c r="D20" s="17"/>
      <c r="E20" s="17"/>
      <c r="F20" s="18">
        <v>1</v>
      </c>
      <c r="G20" s="9">
        <f t="shared" si="0"/>
        <v>15</v>
      </c>
      <c r="H20" s="7"/>
    </row>
    <row r="21" spans="1:8" ht="15" x14ac:dyDescent="0.25">
      <c r="A21" s="10">
        <v>19</v>
      </c>
      <c r="B21" s="13" t="s">
        <v>35</v>
      </c>
      <c r="C21" s="13" t="s">
        <v>9</v>
      </c>
      <c r="D21" s="11"/>
      <c r="E21" s="13"/>
      <c r="F21" s="12">
        <v>1</v>
      </c>
      <c r="G21" s="13">
        <f t="shared" si="0"/>
        <v>15</v>
      </c>
      <c r="H21" s="11" t="s">
        <v>36</v>
      </c>
    </row>
    <row r="22" spans="1:8" ht="15" x14ac:dyDescent="0.25">
      <c r="A22" s="6">
        <v>20</v>
      </c>
      <c r="B22" s="17" t="s">
        <v>37</v>
      </c>
      <c r="C22" s="17" t="s">
        <v>9</v>
      </c>
      <c r="D22" s="7">
        <v>4007</v>
      </c>
      <c r="E22" s="7"/>
      <c r="F22" s="8">
        <v>1</v>
      </c>
      <c r="G22" s="9">
        <f t="shared" si="0"/>
        <v>15</v>
      </c>
      <c r="H22" s="7"/>
    </row>
    <row r="23" spans="1:8" ht="15" x14ac:dyDescent="0.25">
      <c r="A23" s="10">
        <v>21</v>
      </c>
      <c r="B23" s="11" t="s">
        <v>38</v>
      </c>
      <c r="C23" s="11" t="s">
        <v>9</v>
      </c>
      <c r="D23" s="11"/>
      <c r="F23" s="12">
        <v>2</v>
      </c>
      <c r="G23" s="13">
        <v>2</v>
      </c>
      <c r="H23" s="11" t="s">
        <v>39</v>
      </c>
    </row>
    <row r="24" spans="1:8" ht="15" x14ac:dyDescent="0.25">
      <c r="A24" s="19"/>
      <c r="B24" s="20"/>
      <c r="C24" s="20"/>
      <c r="D24" s="20"/>
      <c r="E24" s="20"/>
      <c r="F24" s="21"/>
      <c r="G24" s="22"/>
      <c r="H24" s="20"/>
    </row>
  </sheetData>
  <mergeCells count="1">
    <mergeCell ref="A2:H2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15" zoomScaleNormal="115" workbookViewId="0">
      <selection activeCell="N18" sqref="N18"/>
    </sheetView>
  </sheetViews>
  <sheetFormatPr defaultRowHeight="14.25" x14ac:dyDescent="0.2"/>
  <cols>
    <col min="1" max="1" width="5.625" bestFit="1" customWidth="1"/>
    <col min="2" max="2" width="14.875" bestFit="1" customWidth="1"/>
    <col min="3" max="3" width="7.25" bestFit="1" customWidth="1"/>
    <col min="4" max="4" width="8.5" bestFit="1" customWidth="1"/>
    <col min="5" max="5" width="6.625" bestFit="1" customWidth="1"/>
    <col min="6" max="7" width="7.875" bestFit="1" customWidth="1"/>
    <col min="8" max="8" width="7.875" customWidth="1"/>
    <col min="9" max="9" width="11.625" bestFit="1" customWidth="1"/>
  </cols>
  <sheetData>
    <row r="1" spans="1:13" ht="31.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6</v>
      </c>
    </row>
    <row r="2" spans="1:13" ht="15.75" x14ac:dyDescent="0.25">
      <c r="A2" s="23" t="s">
        <v>7</v>
      </c>
      <c r="B2" s="24"/>
      <c r="C2" s="24"/>
      <c r="D2" s="24"/>
      <c r="E2" s="24"/>
      <c r="F2" s="24"/>
      <c r="G2" s="25"/>
      <c r="H2" s="25"/>
      <c r="I2" s="26"/>
    </row>
    <row r="3" spans="1:13" ht="15" x14ac:dyDescent="0.25">
      <c r="A3" s="2">
        <v>1</v>
      </c>
      <c r="B3" s="3" t="s">
        <v>8</v>
      </c>
      <c r="C3" s="3" t="s">
        <v>9</v>
      </c>
      <c r="D3" s="3"/>
      <c r="E3" s="3">
        <v>11</v>
      </c>
      <c r="F3" s="4">
        <v>1</v>
      </c>
      <c r="G3" s="5">
        <f>SUM(13*F3)</f>
        <v>13</v>
      </c>
      <c r="H3" s="3"/>
      <c r="I3" s="3"/>
      <c r="J3">
        <v>2</v>
      </c>
      <c r="K3">
        <f>SUM(G3-J3)</f>
        <v>11</v>
      </c>
      <c r="L3">
        <v>65</v>
      </c>
      <c r="M3">
        <f t="shared" ref="M3:M23" si="0">SUM(L3*K3)</f>
        <v>715</v>
      </c>
    </row>
    <row r="4" spans="1:13" ht="15" x14ac:dyDescent="0.25">
      <c r="A4" s="6">
        <v>2</v>
      </c>
      <c r="B4" s="7" t="s">
        <v>10</v>
      </c>
      <c r="C4" s="7" t="s">
        <v>9</v>
      </c>
      <c r="D4" s="7"/>
      <c r="E4" s="7">
        <v>11</v>
      </c>
      <c r="F4" s="8">
        <v>1</v>
      </c>
      <c r="G4" s="9">
        <f>SUM(13*F4)</f>
        <v>13</v>
      </c>
      <c r="H4" s="15"/>
      <c r="I4" s="7" t="s">
        <v>11</v>
      </c>
      <c r="J4">
        <v>2</v>
      </c>
      <c r="K4">
        <f>SUM(G4-J4)</f>
        <v>11</v>
      </c>
      <c r="L4">
        <v>10</v>
      </c>
      <c r="M4">
        <f t="shared" si="0"/>
        <v>110</v>
      </c>
    </row>
    <row r="5" spans="1:13" ht="15" x14ac:dyDescent="0.25">
      <c r="A5" s="10">
        <v>3</v>
      </c>
      <c r="B5" s="11" t="s">
        <v>12</v>
      </c>
      <c r="C5" s="11" t="s">
        <v>9</v>
      </c>
      <c r="D5" s="11"/>
      <c r="E5" s="11">
        <v>8</v>
      </c>
      <c r="F5" s="12">
        <v>1</v>
      </c>
      <c r="G5" s="13">
        <f>SUM(13*F5)</f>
        <v>13</v>
      </c>
      <c r="H5" s="11"/>
      <c r="I5" s="11"/>
      <c r="J5">
        <v>5</v>
      </c>
      <c r="K5">
        <f>SUM(G5-J5)</f>
        <v>8</v>
      </c>
      <c r="L5">
        <v>65</v>
      </c>
      <c r="M5">
        <f t="shared" si="0"/>
        <v>520</v>
      </c>
    </row>
    <row r="6" spans="1:13" ht="15" x14ac:dyDescent="0.25">
      <c r="A6" s="6">
        <v>4</v>
      </c>
      <c r="B6" s="7" t="s">
        <v>13</v>
      </c>
      <c r="C6" s="7" t="s">
        <v>9</v>
      </c>
      <c r="D6" s="7"/>
      <c r="E6" s="7">
        <v>26</v>
      </c>
      <c r="F6" s="8">
        <v>2</v>
      </c>
      <c r="G6" s="9">
        <f t="shared" ref="G6:G23" si="1">SUM(13*F6)</f>
        <v>26</v>
      </c>
      <c r="H6" s="15"/>
      <c r="I6" s="7" t="s">
        <v>14</v>
      </c>
      <c r="J6">
        <v>0</v>
      </c>
      <c r="K6">
        <f>SUM(G6-J6)</f>
        <v>26</v>
      </c>
      <c r="L6">
        <v>1</v>
      </c>
      <c r="M6">
        <f t="shared" si="0"/>
        <v>26</v>
      </c>
    </row>
    <row r="7" spans="1:13" ht="15" x14ac:dyDescent="0.25">
      <c r="A7" s="10">
        <v>5</v>
      </c>
      <c r="B7" s="11" t="s">
        <v>15</v>
      </c>
      <c r="C7" s="11" t="s">
        <v>9</v>
      </c>
      <c r="D7" s="11"/>
      <c r="E7" s="11">
        <v>5</v>
      </c>
      <c r="F7" s="12">
        <v>1</v>
      </c>
      <c r="G7" s="13">
        <f t="shared" si="1"/>
        <v>13</v>
      </c>
      <c r="H7" s="11"/>
      <c r="I7" s="11" t="s">
        <v>16</v>
      </c>
      <c r="J7">
        <v>8</v>
      </c>
      <c r="K7">
        <f>SUM(G7-J7)</f>
        <v>5</v>
      </c>
      <c r="L7">
        <v>5</v>
      </c>
      <c r="M7">
        <f t="shared" si="0"/>
        <v>25</v>
      </c>
    </row>
    <row r="8" spans="1:13" ht="15" x14ac:dyDescent="0.25">
      <c r="A8" s="6">
        <v>6</v>
      </c>
      <c r="B8" s="7" t="s">
        <v>15</v>
      </c>
      <c r="C8" s="7" t="s">
        <v>17</v>
      </c>
      <c r="D8" s="7"/>
      <c r="E8" s="7">
        <v>8</v>
      </c>
      <c r="F8" s="8">
        <v>1</v>
      </c>
      <c r="G8" s="9">
        <f t="shared" si="1"/>
        <v>13</v>
      </c>
      <c r="H8" s="15"/>
      <c r="I8" s="7" t="s">
        <v>16</v>
      </c>
      <c r="J8">
        <v>5</v>
      </c>
      <c r="K8">
        <f>SUM(G8-J8)</f>
        <v>8</v>
      </c>
      <c r="L8">
        <v>10</v>
      </c>
      <c r="M8">
        <f t="shared" si="0"/>
        <v>80</v>
      </c>
    </row>
    <row r="9" spans="1:13" ht="15" x14ac:dyDescent="0.25">
      <c r="A9" s="10">
        <v>7</v>
      </c>
      <c r="B9" s="11" t="s">
        <v>18</v>
      </c>
      <c r="C9" s="11" t="s">
        <v>9</v>
      </c>
      <c r="D9" s="11">
        <v>7805</v>
      </c>
      <c r="E9" s="11">
        <v>13</v>
      </c>
      <c r="F9" s="12">
        <v>1</v>
      </c>
      <c r="G9" s="13">
        <f t="shared" si="1"/>
        <v>13</v>
      </c>
      <c r="H9" s="11"/>
      <c r="I9" s="11"/>
      <c r="J9">
        <v>0</v>
      </c>
      <c r="K9">
        <f>SUM(G9-J9)</f>
        <v>13</v>
      </c>
      <c r="L9">
        <v>10</v>
      </c>
      <c r="M9">
        <f t="shared" si="0"/>
        <v>130</v>
      </c>
    </row>
    <row r="10" spans="1:13" ht="15" x14ac:dyDescent="0.25">
      <c r="A10" s="6">
        <v>8</v>
      </c>
      <c r="B10" s="7" t="s">
        <v>19</v>
      </c>
      <c r="C10" s="7" t="s">
        <v>9</v>
      </c>
      <c r="D10" s="7" t="s">
        <v>20</v>
      </c>
      <c r="E10" s="7">
        <v>0</v>
      </c>
      <c r="F10" s="8">
        <v>1</v>
      </c>
      <c r="G10" s="9">
        <f t="shared" si="1"/>
        <v>13</v>
      </c>
      <c r="H10" s="15"/>
      <c r="I10" s="7"/>
      <c r="J10">
        <v>13</v>
      </c>
      <c r="K10">
        <f>SUM(G10-J10)</f>
        <v>0</v>
      </c>
      <c r="L10">
        <v>30</v>
      </c>
      <c r="M10">
        <f t="shared" si="0"/>
        <v>0</v>
      </c>
    </row>
    <row r="11" spans="1:13" ht="15" x14ac:dyDescent="0.25">
      <c r="A11" s="10">
        <v>9</v>
      </c>
      <c r="B11" s="11" t="s">
        <v>21</v>
      </c>
      <c r="C11" s="11" t="s">
        <v>9</v>
      </c>
      <c r="D11" s="11"/>
      <c r="E11" s="11">
        <v>13</v>
      </c>
      <c r="F11" s="12">
        <v>1</v>
      </c>
      <c r="G11" s="13">
        <f t="shared" si="1"/>
        <v>13</v>
      </c>
      <c r="H11" s="11"/>
      <c r="I11" s="11" t="s">
        <v>22</v>
      </c>
      <c r="J11">
        <v>0</v>
      </c>
      <c r="K11">
        <f>SUM(G11-J11)</f>
        <v>13</v>
      </c>
      <c r="L11">
        <v>1</v>
      </c>
      <c r="M11">
        <f t="shared" si="0"/>
        <v>13</v>
      </c>
    </row>
    <row r="12" spans="1:13" ht="15" x14ac:dyDescent="0.25">
      <c r="A12" s="6">
        <v>10</v>
      </c>
      <c r="B12" s="7" t="s">
        <v>21</v>
      </c>
      <c r="C12" s="7" t="s">
        <v>9</v>
      </c>
      <c r="D12" s="7"/>
      <c r="E12" s="7">
        <v>26</v>
      </c>
      <c r="F12" s="8">
        <v>2</v>
      </c>
      <c r="G12" s="9">
        <f t="shared" si="1"/>
        <v>26</v>
      </c>
      <c r="H12" s="15"/>
      <c r="I12" s="7" t="s">
        <v>16</v>
      </c>
      <c r="J12">
        <v>0</v>
      </c>
      <c r="K12">
        <f>SUM(G12-J12)</f>
        <v>26</v>
      </c>
      <c r="L12">
        <v>1</v>
      </c>
      <c r="M12">
        <f t="shared" si="0"/>
        <v>26</v>
      </c>
    </row>
    <row r="13" spans="1:13" ht="15" x14ac:dyDescent="0.25">
      <c r="A13" s="10">
        <v>11</v>
      </c>
      <c r="B13" s="11" t="s">
        <v>13</v>
      </c>
      <c r="C13" s="11" t="s">
        <v>9</v>
      </c>
      <c r="D13" s="11"/>
      <c r="E13" s="11">
        <v>10</v>
      </c>
      <c r="F13" s="12">
        <v>1</v>
      </c>
      <c r="G13" s="13">
        <f t="shared" si="1"/>
        <v>13</v>
      </c>
      <c r="H13" s="11"/>
      <c r="I13" s="11" t="s">
        <v>23</v>
      </c>
      <c r="J13">
        <v>3</v>
      </c>
      <c r="K13">
        <f>SUM(G13-J13)</f>
        <v>10</v>
      </c>
      <c r="L13">
        <v>10</v>
      </c>
      <c r="M13">
        <f t="shared" si="0"/>
        <v>100</v>
      </c>
    </row>
    <row r="14" spans="1:13" ht="15" x14ac:dyDescent="0.25">
      <c r="A14" s="6">
        <v>12</v>
      </c>
      <c r="B14" s="7" t="s">
        <v>13</v>
      </c>
      <c r="C14" s="7" t="s">
        <v>9</v>
      </c>
      <c r="D14" s="7"/>
      <c r="E14" s="7">
        <v>12</v>
      </c>
      <c r="F14" s="8">
        <v>1</v>
      </c>
      <c r="G14" s="9">
        <f t="shared" si="1"/>
        <v>13</v>
      </c>
      <c r="H14" s="15"/>
      <c r="I14" s="7" t="s">
        <v>24</v>
      </c>
      <c r="J14">
        <v>1</v>
      </c>
      <c r="K14">
        <f>SUM(G14-J14)</f>
        <v>12</v>
      </c>
      <c r="L14">
        <v>10</v>
      </c>
      <c r="M14">
        <f t="shared" si="0"/>
        <v>120</v>
      </c>
    </row>
    <row r="15" spans="1:13" ht="15" x14ac:dyDescent="0.25">
      <c r="A15" s="10">
        <v>13</v>
      </c>
      <c r="B15" s="11" t="s">
        <v>25</v>
      </c>
      <c r="C15" s="11" t="s">
        <v>9</v>
      </c>
      <c r="D15" s="11"/>
      <c r="E15" s="11">
        <v>0</v>
      </c>
      <c r="F15" s="12">
        <v>1</v>
      </c>
      <c r="G15" s="13">
        <f t="shared" si="1"/>
        <v>13</v>
      </c>
      <c r="H15" s="11"/>
      <c r="I15" s="11" t="s">
        <v>26</v>
      </c>
      <c r="J15">
        <v>13</v>
      </c>
      <c r="K15">
        <f>SUM(G15-J15)</f>
        <v>0</v>
      </c>
      <c r="L15">
        <v>3</v>
      </c>
      <c r="M15">
        <f t="shared" si="0"/>
        <v>0</v>
      </c>
    </row>
    <row r="16" spans="1:13" ht="15" x14ac:dyDescent="0.25">
      <c r="A16" s="6">
        <v>14</v>
      </c>
      <c r="B16" s="9" t="s">
        <v>27</v>
      </c>
      <c r="C16" s="9" t="s">
        <v>9</v>
      </c>
      <c r="D16" s="9"/>
      <c r="E16" s="9">
        <v>0</v>
      </c>
      <c r="F16" s="14">
        <v>1</v>
      </c>
      <c r="G16" s="9">
        <f t="shared" si="1"/>
        <v>13</v>
      </c>
      <c r="H16" s="15"/>
      <c r="I16" s="15" t="s">
        <v>28</v>
      </c>
      <c r="J16">
        <v>13</v>
      </c>
      <c r="K16">
        <f>SUM(G16-J16)</f>
        <v>0</v>
      </c>
      <c r="L16">
        <v>2</v>
      </c>
      <c r="M16">
        <f t="shared" si="0"/>
        <v>0</v>
      </c>
    </row>
    <row r="17" spans="1:13" ht="15" x14ac:dyDescent="0.25">
      <c r="A17" s="10">
        <v>15</v>
      </c>
      <c r="B17" s="13" t="s">
        <v>13</v>
      </c>
      <c r="C17" s="13" t="s">
        <v>9</v>
      </c>
      <c r="D17" s="13"/>
      <c r="E17" s="13">
        <v>39</v>
      </c>
      <c r="F17" s="16">
        <v>3</v>
      </c>
      <c r="G17" s="13">
        <f t="shared" si="1"/>
        <v>39</v>
      </c>
      <c r="H17" s="11"/>
      <c r="I17" s="11" t="s">
        <v>29</v>
      </c>
      <c r="J17">
        <v>0</v>
      </c>
      <c r="K17">
        <f>SUM(G17-J17)</f>
        <v>39</v>
      </c>
      <c r="L17">
        <v>1</v>
      </c>
      <c r="M17">
        <f t="shared" si="0"/>
        <v>39</v>
      </c>
    </row>
    <row r="18" spans="1:13" ht="15" x14ac:dyDescent="0.25">
      <c r="A18" s="6">
        <v>16</v>
      </c>
      <c r="B18" s="17" t="s">
        <v>30</v>
      </c>
      <c r="C18" s="17" t="s">
        <v>17</v>
      </c>
      <c r="D18" s="17"/>
      <c r="E18" s="17">
        <v>11</v>
      </c>
      <c r="F18" s="18">
        <v>1</v>
      </c>
      <c r="G18" s="9">
        <f t="shared" si="1"/>
        <v>13</v>
      </c>
      <c r="H18" s="15"/>
      <c r="I18" s="7" t="s">
        <v>31</v>
      </c>
      <c r="J18">
        <v>2</v>
      </c>
      <c r="K18">
        <f>SUM(G18-J18)</f>
        <v>11</v>
      </c>
      <c r="L18">
        <v>7</v>
      </c>
      <c r="M18">
        <f t="shared" si="0"/>
        <v>77</v>
      </c>
    </row>
    <row r="19" spans="1:13" ht="15" x14ac:dyDescent="0.25">
      <c r="A19" s="10">
        <v>17</v>
      </c>
      <c r="B19" s="13" t="s">
        <v>32</v>
      </c>
      <c r="C19" s="13" t="s">
        <v>17</v>
      </c>
      <c r="D19" s="13"/>
      <c r="E19" s="13">
        <v>11</v>
      </c>
      <c r="F19" s="16">
        <v>1</v>
      </c>
      <c r="G19" s="13">
        <f t="shared" si="1"/>
        <v>13</v>
      </c>
      <c r="H19" s="11"/>
      <c r="I19" s="11" t="s">
        <v>33</v>
      </c>
      <c r="J19">
        <v>2</v>
      </c>
      <c r="K19">
        <f>SUM(G19-J19)</f>
        <v>11</v>
      </c>
      <c r="L19">
        <v>10</v>
      </c>
      <c r="M19">
        <f t="shared" si="0"/>
        <v>110</v>
      </c>
    </row>
    <row r="20" spans="1:13" ht="15" x14ac:dyDescent="0.25">
      <c r="A20" s="6">
        <v>18</v>
      </c>
      <c r="B20" s="17" t="s">
        <v>34</v>
      </c>
      <c r="C20" s="17" t="s">
        <v>17</v>
      </c>
      <c r="D20" s="17"/>
      <c r="E20" s="17">
        <v>13</v>
      </c>
      <c r="F20" s="18">
        <v>1</v>
      </c>
      <c r="G20" s="9">
        <f t="shared" si="1"/>
        <v>13</v>
      </c>
      <c r="H20" s="15"/>
      <c r="I20" s="7"/>
      <c r="J20">
        <v>0</v>
      </c>
      <c r="K20">
        <f>SUM(G20-J20)</f>
        <v>13</v>
      </c>
      <c r="L20">
        <v>10</v>
      </c>
      <c r="M20">
        <f t="shared" si="0"/>
        <v>130</v>
      </c>
    </row>
    <row r="21" spans="1:13" ht="15" x14ac:dyDescent="0.25">
      <c r="A21" s="10">
        <v>19</v>
      </c>
      <c r="B21" s="13" t="s">
        <v>35</v>
      </c>
      <c r="C21" s="13" t="s">
        <v>9</v>
      </c>
      <c r="D21" s="11"/>
      <c r="E21" s="13">
        <v>10</v>
      </c>
      <c r="F21" s="12">
        <v>1</v>
      </c>
      <c r="G21" s="13">
        <f t="shared" si="1"/>
        <v>13</v>
      </c>
      <c r="H21" s="11"/>
      <c r="I21" s="11" t="s">
        <v>36</v>
      </c>
      <c r="J21">
        <v>3</v>
      </c>
      <c r="K21">
        <f>SUM(G21-J21)</f>
        <v>10</v>
      </c>
      <c r="L21">
        <v>5</v>
      </c>
      <c r="M21">
        <f t="shared" si="0"/>
        <v>50</v>
      </c>
    </row>
    <row r="22" spans="1:13" ht="15" x14ac:dyDescent="0.25">
      <c r="A22" s="6">
        <v>20</v>
      </c>
      <c r="B22" s="17" t="s">
        <v>37</v>
      </c>
      <c r="C22" s="17" t="s">
        <v>9</v>
      </c>
      <c r="D22" s="7">
        <v>4007</v>
      </c>
      <c r="E22" s="7">
        <v>0</v>
      </c>
      <c r="F22" s="8">
        <v>1</v>
      </c>
      <c r="G22" s="9">
        <f t="shared" si="1"/>
        <v>13</v>
      </c>
      <c r="H22" s="15"/>
      <c r="I22" s="7"/>
      <c r="J22">
        <v>13</v>
      </c>
      <c r="K22">
        <f>SUM(G22-J22)</f>
        <v>0</v>
      </c>
      <c r="L22">
        <v>5</v>
      </c>
      <c r="M22">
        <f t="shared" si="0"/>
        <v>0</v>
      </c>
    </row>
    <row r="23" spans="1:13" ht="15" x14ac:dyDescent="0.25">
      <c r="A23" s="10">
        <v>21</v>
      </c>
      <c r="B23" s="11" t="s">
        <v>38</v>
      </c>
      <c r="C23" s="11" t="s">
        <v>9</v>
      </c>
      <c r="D23" s="11"/>
      <c r="E23" s="13">
        <v>0</v>
      </c>
      <c r="F23" s="12">
        <v>1</v>
      </c>
      <c r="G23" s="13">
        <f t="shared" si="1"/>
        <v>13</v>
      </c>
      <c r="H23" s="11"/>
      <c r="I23" s="11" t="s">
        <v>39</v>
      </c>
      <c r="J23">
        <v>13</v>
      </c>
      <c r="K23">
        <f>SUM(G23-J23)</f>
        <v>0</v>
      </c>
      <c r="L23">
        <v>10</v>
      </c>
      <c r="M23">
        <f t="shared" si="0"/>
        <v>0</v>
      </c>
    </row>
    <row r="24" spans="1:13" ht="15" x14ac:dyDescent="0.25">
      <c r="A24" s="19"/>
      <c r="B24" s="20"/>
      <c r="C24" s="20"/>
      <c r="D24" s="20"/>
      <c r="E24" s="20"/>
      <c r="F24" s="21"/>
      <c r="G24" s="22"/>
      <c r="H24" s="27"/>
      <c r="I24" s="20"/>
    </row>
    <row r="27" spans="1:13" x14ac:dyDescent="0.2">
      <c r="M27">
        <f>SUM(M3:M23)</f>
        <v>2271</v>
      </c>
    </row>
  </sheetData>
  <mergeCells count="1">
    <mergeCell ref="A2:I2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>
      <selection sqref="A1:I24"/>
    </sheetView>
  </sheetViews>
  <sheetFormatPr defaultRowHeight="14.25" x14ac:dyDescent="0.2"/>
  <cols>
    <col min="1" max="1" width="5.625" bestFit="1" customWidth="1"/>
    <col min="2" max="2" width="14.875" bestFit="1" customWidth="1"/>
    <col min="3" max="3" width="7.25" bestFit="1" customWidth="1"/>
    <col min="4" max="4" width="8.5" bestFit="1" customWidth="1"/>
    <col min="5" max="5" width="6.625" bestFit="1" customWidth="1"/>
    <col min="6" max="7" width="7.875" bestFit="1" customWidth="1"/>
    <col min="8" max="8" width="7.875" customWidth="1"/>
    <col min="9" max="9" width="11.625" bestFit="1" customWidth="1"/>
  </cols>
  <sheetData>
    <row r="1" spans="1:9" ht="31.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6</v>
      </c>
    </row>
    <row r="2" spans="1:9" ht="15.75" x14ac:dyDescent="0.25">
      <c r="A2" s="23" t="s">
        <v>7</v>
      </c>
      <c r="B2" s="24"/>
      <c r="C2" s="24"/>
      <c r="D2" s="24"/>
      <c r="E2" s="24"/>
      <c r="F2" s="24"/>
      <c r="G2" s="25"/>
      <c r="H2" s="25"/>
      <c r="I2" s="26"/>
    </row>
    <row r="3" spans="1:9" ht="15" x14ac:dyDescent="0.25">
      <c r="A3" s="2">
        <v>1</v>
      </c>
      <c r="B3" s="3" t="s">
        <v>8</v>
      </c>
      <c r="C3" s="3" t="s">
        <v>9</v>
      </c>
      <c r="D3" s="3"/>
      <c r="E3" s="3"/>
      <c r="F3" s="4">
        <v>1</v>
      </c>
      <c r="G3" s="3">
        <v>11</v>
      </c>
      <c r="H3" s="3"/>
      <c r="I3" s="3"/>
    </row>
    <row r="4" spans="1:9" ht="15" x14ac:dyDescent="0.25">
      <c r="A4" s="6">
        <v>2</v>
      </c>
      <c r="B4" s="7" t="s">
        <v>10</v>
      </c>
      <c r="C4" s="7" t="s">
        <v>9</v>
      </c>
      <c r="D4" s="7"/>
      <c r="E4" s="7"/>
      <c r="F4" s="8">
        <v>1</v>
      </c>
      <c r="G4" s="7">
        <v>11</v>
      </c>
      <c r="H4" s="15"/>
      <c r="I4" s="7" t="s">
        <v>11</v>
      </c>
    </row>
    <row r="5" spans="1:9" ht="15" x14ac:dyDescent="0.25">
      <c r="A5" s="10">
        <v>3</v>
      </c>
      <c r="B5" s="11" t="s">
        <v>12</v>
      </c>
      <c r="C5" s="11" t="s">
        <v>9</v>
      </c>
      <c r="D5" s="11"/>
      <c r="E5" s="11"/>
      <c r="F5" s="12">
        <v>1</v>
      </c>
      <c r="G5" s="11">
        <v>8</v>
      </c>
      <c r="H5" s="11"/>
      <c r="I5" s="11"/>
    </row>
    <row r="6" spans="1:9" ht="15" x14ac:dyDescent="0.25">
      <c r="A6" s="6">
        <v>4</v>
      </c>
      <c r="B6" s="7" t="s">
        <v>13</v>
      </c>
      <c r="C6" s="7" t="s">
        <v>9</v>
      </c>
      <c r="D6" s="7"/>
      <c r="E6" s="7"/>
      <c r="F6" s="8">
        <v>2</v>
      </c>
      <c r="G6" s="7">
        <v>26</v>
      </c>
      <c r="H6" s="15"/>
      <c r="I6" s="7" t="s">
        <v>14</v>
      </c>
    </row>
    <row r="7" spans="1:9" ht="15" x14ac:dyDescent="0.25">
      <c r="A7" s="10">
        <v>5</v>
      </c>
      <c r="B7" s="11" t="s">
        <v>15</v>
      </c>
      <c r="C7" s="11" t="s">
        <v>9</v>
      </c>
      <c r="D7" s="11"/>
      <c r="E7" s="11"/>
      <c r="F7" s="12">
        <v>1</v>
      </c>
      <c r="G7" s="11">
        <v>5</v>
      </c>
      <c r="H7" s="11"/>
      <c r="I7" s="11" t="s">
        <v>16</v>
      </c>
    </row>
    <row r="8" spans="1:9" ht="15" x14ac:dyDescent="0.25">
      <c r="A8" s="6">
        <v>6</v>
      </c>
      <c r="B8" s="7" t="s">
        <v>15</v>
      </c>
      <c r="C8" s="7" t="s">
        <v>17</v>
      </c>
      <c r="D8" s="7"/>
      <c r="E8" s="7"/>
      <c r="F8" s="8">
        <v>1</v>
      </c>
      <c r="G8" s="7">
        <v>8</v>
      </c>
      <c r="H8" s="15"/>
      <c r="I8" s="7" t="s">
        <v>16</v>
      </c>
    </row>
    <row r="9" spans="1:9" ht="15" x14ac:dyDescent="0.25">
      <c r="A9" s="10">
        <v>7</v>
      </c>
      <c r="B9" s="11" t="s">
        <v>18</v>
      </c>
      <c r="C9" s="11" t="s">
        <v>9</v>
      </c>
      <c r="D9" s="11">
        <v>7805</v>
      </c>
      <c r="E9" s="11"/>
      <c r="F9" s="12">
        <v>1</v>
      </c>
      <c r="G9" s="11">
        <v>13</v>
      </c>
      <c r="H9" s="11"/>
      <c r="I9" s="11"/>
    </row>
    <row r="10" spans="1:9" ht="15" x14ac:dyDescent="0.25">
      <c r="A10" s="6">
        <v>8</v>
      </c>
      <c r="B10" s="7" t="s">
        <v>19</v>
      </c>
      <c r="C10" s="7" t="s">
        <v>9</v>
      </c>
      <c r="D10" s="7" t="s">
        <v>20</v>
      </c>
      <c r="E10" s="7"/>
      <c r="F10" s="8">
        <v>1</v>
      </c>
      <c r="G10" s="7">
        <v>0</v>
      </c>
      <c r="H10" s="15"/>
      <c r="I10" s="7"/>
    </row>
    <row r="11" spans="1:9" ht="15" x14ac:dyDescent="0.25">
      <c r="A11" s="10">
        <v>9</v>
      </c>
      <c r="B11" s="11" t="s">
        <v>21</v>
      </c>
      <c r="C11" s="11" t="s">
        <v>9</v>
      </c>
      <c r="D11" s="11"/>
      <c r="E11" s="11"/>
      <c r="F11" s="12">
        <v>1</v>
      </c>
      <c r="G11" s="11">
        <v>13</v>
      </c>
      <c r="H11" s="11"/>
      <c r="I11" s="11" t="s">
        <v>22</v>
      </c>
    </row>
    <row r="12" spans="1:9" ht="15" x14ac:dyDescent="0.25">
      <c r="A12" s="6">
        <v>10</v>
      </c>
      <c r="B12" s="7" t="s">
        <v>21</v>
      </c>
      <c r="C12" s="7" t="s">
        <v>9</v>
      </c>
      <c r="D12" s="7"/>
      <c r="E12" s="7"/>
      <c r="F12" s="8">
        <v>2</v>
      </c>
      <c r="G12" s="7">
        <v>26</v>
      </c>
      <c r="H12" s="15"/>
      <c r="I12" s="7" t="s">
        <v>16</v>
      </c>
    </row>
    <row r="13" spans="1:9" ht="15" x14ac:dyDescent="0.25">
      <c r="A13" s="10">
        <v>11</v>
      </c>
      <c r="B13" s="11" t="s">
        <v>13</v>
      </c>
      <c r="C13" s="11" t="s">
        <v>9</v>
      </c>
      <c r="D13" s="11"/>
      <c r="E13" s="11"/>
      <c r="F13" s="12">
        <v>1</v>
      </c>
      <c r="G13" s="11">
        <v>10</v>
      </c>
      <c r="H13" s="11"/>
      <c r="I13" s="11" t="s">
        <v>23</v>
      </c>
    </row>
    <row r="14" spans="1:9" ht="15" x14ac:dyDescent="0.25">
      <c r="A14" s="6">
        <v>12</v>
      </c>
      <c r="B14" s="7" t="s">
        <v>13</v>
      </c>
      <c r="C14" s="7" t="s">
        <v>9</v>
      </c>
      <c r="D14" s="7"/>
      <c r="E14" s="7"/>
      <c r="F14" s="8">
        <v>1</v>
      </c>
      <c r="G14" s="7">
        <v>12</v>
      </c>
      <c r="H14" s="15"/>
      <c r="I14" s="7" t="s">
        <v>24</v>
      </c>
    </row>
    <row r="15" spans="1:9" ht="15" x14ac:dyDescent="0.25">
      <c r="A15" s="10">
        <v>13</v>
      </c>
      <c r="B15" s="11" t="s">
        <v>25</v>
      </c>
      <c r="C15" s="11" t="s">
        <v>9</v>
      </c>
      <c r="D15" s="11"/>
      <c r="E15" s="11"/>
      <c r="F15" s="12">
        <v>1</v>
      </c>
      <c r="G15" s="11">
        <v>0</v>
      </c>
      <c r="H15" s="11"/>
      <c r="I15" s="11" t="s">
        <v>26</v>
      </c>
    </row>
    <row r="16" spans="1:9" ht="15" x14ac:dyDescent="0.25">
      <c r="A16" s="6">
        <v>14</v>
      </c>
      <c r="B16" s="9" t="s">
        <v>27</v>
      </c>
      <c r="C16" s="9" t="s">
        <v>9</v>
      </c>
      <c r="D16" s="9"/>
      <c r="E16" s="9"/>
      <c r="F16" s="14">
        <v>1</v>
      </c>
      <c r="G16" s="9">
        <v>0</v>
      </c>
      <c r="H16" s="15"/>
      <c r="I16" s="15" t="s">
        <v>28</v>
      </c>
    </row>
    <row r="17" spans="1:9" ht="15" x14ac:dyDescent="0.25">
      <c r="A17" s="10">
        <v>15</v>
      </c>
      <c r="B17" s="13" t="s">
        <v>13</v>
      </c>
      <c r="C17" s="13" t="s">
        <v>9</v>
      </c>
      <c r="D17" s="13"/>
      <c r="E17" s="13"/>
      <c r="F17" s="16">
        <v>3</v>
      </c>
      <c r="G17" s="13">
        <v>39</v>
      </c>
      <c r="H17" s="11"/>
      <c r="I17" s="11" t="s">
        <v>29</v>
      </c>
    </row>
    <row r="18" spans="1:9" ht="15" x14ac:dyDescent="0.25">
      <c r="A18" s="6">
        <v>16</v>
      </c>
      <c r="B18" s="17" t="s">
        <v>30</v>
      </c>
      <c r="C18" s="17" t="s">
        <v>17</v>
      </c>
      <c r="D18" s="17"/>
      <c r="E18" s="17"/>
      <c r="F18" s="18">
        <v>1</v>
      </c>
      <c r="G18" s="17">
        <v>11</v>
      </c>
      <c r="H18" s="15"/>
      <c r="I18" s="7" t="s">
        <v>31</v>
      </c>
    </row>
    <row r="19" spans="1:9" ht="15" x14ac:dyDescent="0.25">
      <c r="A19" s="10">
        <v>17</v>
      </c>
      <c r="B19" s="13" t="s">
        <v>32</v>
      </c>
      <c r="C19" s="13" t="s">
        <v>17</v>
      </c>
      <c r="D19" s="13"/>
      <c r="E19" s="13"/>
      <c r="F19" s="16">
        <v>1</v>
      </c>
      <c r="G19" s="13">
        <v>11</v>
      </c>
      <c r="H19" s="11"/>
      <c r="I19" s="11" t="s">
        <v>33</v>
      </c>
    </row>
    <row r="20" spans="1:9" ht="15" x14ac:dyDescent="0.25">
      <c r="A20" s="6">
        <v>18</v>
      </c>
      <c r="B20" s="17" t="s">
        <v>34</v>
      </c>
      <c r="C20" s="17" t="s">
        <v>17</v>
      </c>
      <c r="D20" s="17"/>
      <c r="E20" s="17"/>
      <c r="F20" s="18">
        <v>1</v>
      </c>
      <c r="G20" s="17">
        <v>13</v>
      </c>
      <c r="H20" s="15"/>
      <c r="I20" s="7"/>
    </row>
    <row r="21" spans="1:9" ht="15" x14ac:dyDescent="0.25">
      <c r="A21" s="10">
        <v>19</v>
      </c>
      <c r="B21" s="13" t="s">
        <v>35</v>
      </c>
      <c r="C21" s="13" t="s">
        <v>9</v>
      </c>
      <c r="D21" s="11"/>
      <c r="E21" s="13"/>
      <c r="F21" s="12">
        <v>1</v>
      </c>
      <c r="G21" s="13">
        <v>10</v>
      </c>
      <c r="H21" s="11"/>
      <c r="I21" s="11" t="s">
        <v>36</v>
      </c>
    </row>
    <row r="22" spans="1:9" ht="15" x14ac:dyDescent="0.25">
      <c r="A22" s="6">
        <v>20</v>
      </c>
      <c r="B22" s="17" t="s">
        <v>37</v>
      </c>
      <c r="C22" s="17" t="s">
        <v>9</v>
      </c>
      <c r="D22" s="7">
        <v>4007</v>
      </c>
      <c r="E22" s="7"/>
      <c r="F22" s="8">
        <v>1</v>
      </c>
      <c r="G22" s="7">
        <v>0</v>
      </c>
      <c r="H22" s="15"/>
      <c r="I22" s="7"/>
    </row>
    <row r="23" spans="1:9" ht="15" x14ac:dyDescent="0.25">
      <c r="A23" s="10">
        <v>21</v>
      </c>
      <c r="B23" s="11" t="s">
        <v>38</v>
      </c>
      <c r="C23" s="11" t="s">
        <v>9</v>
      </c>
      <c r="D23" s="11"/>
      <c r="E23" s="13"/>
      <c r="F23" s="12">
        <v>1</v>
      </c>
      <c r="G23" s="13">
        <v>0</v>
      </c>
      <c r="H23" s="11"/>
      <c r="I23" s="11" t="s">
        <v>39</v>
      </c>
    </row>
    <row r="24" spans="1:9" ht="15" x14ac:dyDescent="0.25">
      <c r="A24" s="19"/>
      <c r="B24" s="20"/>
      <c r="C24" s="20"/>
      <c r="D24" s="20"/>
      <c r="E24" s="20"/>
      <c r="F24" s="21"/>
      <c r="G24" s="22"/>
      <c r="H24" s="27"/>
      <c r="I24" s="20"/>
    </row>
  </sheetData>
  <mergeCells count="1">
    <mergeCell ref="A2:I2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Sheet1.0</vt:lpstr>
      <vt:lpstr>...</vt:lpstr>
      <vt:lpstr>lol</vt:lpstr>
      <vt:lpstr>lol!Print_Area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cp:lastPrinted>2021-01-09T10:04:01Z</cp:lastPrinted>
  <dcterms:created xsi:type="dcterms:W3CDTF">2020-08-24T06:57:33Z</dcterms:created>
  <dcterms:modified xsi:type="dcterms:W3CDTF">2021-01-09T10:05:18Z</dcterms:modified>
</cp:coreProperties>
</file>