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05" windowWidth="22935" windowHeight="9705" activeTab="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4" i="3"/>
  <c r="J3" i="3"/>
  <c r="G19" i="3" l="1"/>
  <c r="G20" i="3"/>
  <c r="G21" i="3"/>
  <c r="G22" i="3"/>
  <c r="G18" i="3"/>
  <c r="G17" i="3"/>
  <c r="G16" i="3"/>
  <c r="G15" i="3"/>
  <c r="G6" i="3"/>
  <c r="G7" i="3"/>
  <c r="G8" i="3"/>
  <c r="G9" i="3"/>
  <c r="G10" i="3"/>
  <c r="G11" i="3"/>
  <c r="G12" i="3"/>
  <c r="G13" i="3"/>
  <c r="G14" i="3"/>
  <c r="G5" i="3"/>
  <c r="G4" i="3"/>
  <c r="G3" i="3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</calcChain>
</file>

<file path=xl/sharedStrings.xml><?xml version="1.0" encoding="utf-8"?>
<sst xmlns="http://schemas.openxmlformats.org/spreadsheetml/2006/main" count="280" uniqueCount="100">
  <si>
    <t>List of Components</t>
  </si>
  <si>
    <t>Sr. No</t>
  </si>
  <si>
    <t>Component</t>
  </si>
  <si>
    <t>Component Number</t>
  </si>
  <si>
    <t>Price</t>
  </si>
  <si>
    <t xml:space="preserve">Vendor </t>
  </si>
  <si>
    <t>Quantity</t>
  </si>
  <si>
    <t>Timer 555 Circuit for Automatic Sanitizer Dispenser</t>
  </si>
  <si>
    <t>NE555DR</t>
  </si>
  <si>
    <t>Transistor</t>
  </si>
  <si>
    <t>MMBT2222A</t>
  </si>
  <si>
    <t>Diode</t>
  </si>
  <si>
    <t xml:space="preserve">Timer 555 </t>
  </si>
  <si>
    <t>Type</t>
  </si>
  <si>
    <t>SMD</t>
  </si>
  <si>
    <t>2N4007</t>
  </si>
  <si>
    <t>5 Pin Connector</t>
  </si>
  <si>
    <t>Comments</t>
  </si>
  <si>
    <t>Female</t>
  </si>
  <si>
    <t>Voltage Regulator</t>
  </si>
  <si>
    <t>5V</t>
  </si>
  <si>
    <t>DC Jack</t>
  </si>
  <si>
    <t>PJ-002AH-SMT-TR</t>
  </si>
  <si>
    <t>Capacitor</t>
  </si>
  <si>
    <t>C0603C104K5RAC3121</t>
  </si>
  <si>
    <t>0.1uF Mica</t>
  </si>
  <si>
    <t>C0402C103K5RACTU</t>
  </si>
  <si>
    <t>0.01uF Mica</t>
  </si>
  <si>
    <t>EEE-FK1H100SR</t>
  </si>
  <si>
    <t>EEE-FK1C101SR</t>
  </si>
  <si>
    <t>100uF Electrolytic</t>
  </si>
  <si>
    <t>10uF Electrolytic</t>
  </si>
  <si>
    <t>Resistor</t>
  </si>
  <si>
    <t>ERJ-8GEYJ102V</t>
  </si>
  <si>
    <t>1K ohm 1/4W 5%</t>
  </si>
  <si>
    <t>9C12063A4701JLHFT</t>
  </si>
  <si>
    <t>4.7K ohm 1/4W 5%</t>
  </si>
  <si>
    <t>ERJ-14YJ104U</t>
  </si>
  <si>
    <t>100k ohm 1/4W 5%</t>
  </si>
  <si>
    <t>Pot</t>
  </si>
  <si>
    <t>External</t>
  </si>
  <si>
    <t>Knob</t>
  </si>
  <si>
    <t>For pot</t>
  </si>
  <si>
    <t>IR sensor</t>
  </si>
  <si>
    <t>Op amp</t>
  </si>
  <si>
    <t>LED</t>
  </si>
  <si>
    <t>Through Hole</t>
  </si>
  <si>
    <t>10K ohm</t>
  </si>
  <si>
    <t>LM393</t>
  </si>
  <si>
    <t>ERJ-14YJ101U</t>
  </si>
  <si>
    <t>100 ohm 1/4 5%</t>
  </si>
  <si>
    <t>ERJ-8GEYJ103V</t>
  </si>
  <si>
    <t>10K ohm 1/4W 5%</t>
  </si>
  <si>
    <t>3362P</t>
  </si>
  <si>
    <t>IR Receiver</t>
  </si>
  <si>
    <t>IR emitter</t>
  </si>
  <si>
    <t>Dome LED</t>
  </si>
  <si>
    <t>Red LED</t>
  </si>
  <si>
    <t>KR DELPS1.22-UHVI-26-H3Q4</t>
  </si>
  <si>
    <t>LM393DT</t>
  </si>
  <si>
    <t>NPN</t>
  </si>
  <si>
    <t>Male Connector(3pin)</t>
  </si>
  <si>
    <t>90 degree connector</t>
  </si>
  <si>
    <t>L7805</t>
  </si>
  <si>
    <t>Power Switch</t>
  </si>
  <si>
    <t>2 pole</t>
  </si>
  <si>
    <t>Blue LED</t>
  </si>
  <si>
    <t>Quantity per Unit</t>
  </si>
  <si>
    <t>Total Quantity</t>
  </si>
  <si>
    <t>.</t>
  </si>
  <si>
    <t>Atmega 8</t>
  </si>
  <si>
    <t>THT</t>
  </si>
  <si>
    <t>Oscillator</t>
  </si>
  <si>
    <t>16M Hz</t>
  </si>
  <si>
    <t>Ultrasonic Sensor</t>
  </si>
  <si>
    <t>22pF Ceramic</t>
  </si>
  <si>
    <t>Ultrasonic for Automatic Sanitizer Dispenser</t>
  </si>
  <si>
    <t>IRF520N</t>
  </si>
  <si>
    <t>MOSFET</t>
  </si>
  <si>
    <t>10k</t>
  </si>
  <si>
    <t>1k</t>
  </si>
  <si>
    <t>Blue Dome</t>
  </si>
  <si>
    <t>Push Button</t>
  </si>
  <si>
    <t xml:space="preserve">4 pin </t>
  </si>
  <si>
    <t>0.1uF Ceramic</t>
  </si>
  <si>
    <t>100uF | 63V</t>
  </si>
  <si>
    <t>330uF | 63V</t>
  </si>
  <si>
    <t>Black Knob</t>
  </si>
  <si>
    <t>Switch</t>
  </si>
  <si>
    <t>Red small</t>
  </si>
  <si>
    <t>IC Holder</t>
  </si>
  <si>
    <t>28 Pin</t>
  </si>
  <si>
    <t>Available</t>
  </si>
  <si>
    <t>Male</t>
  </si>
  <si>
    <t>Berg Strip</t>
  </si>
  <si>
    <t>To Buy</t>
  </si>
  <si>
    <t>DC pump</t>
  </si>
  <si>
    <t>Adapter</t>
  </si>
  <si>
    <t>12V</t>
  </si>
  <si>
    <t>12V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</si>
</sst>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DBE5F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1" fillId="2" borderId="5" xfId="1" applyBorder="1"/>
    <xf numFmtId="0" fontId="1" fillId="2" borderId="11" xfId="1" applyBorder="1"/>
    <xf numFmtId="0" fontId="1" fillId="2" borderId="6" xfId="1" applyBorder="1"/>
    <xf numFmtId="0" fontId="1" fillId="2" borderId="2" xfId="1" applyBorder="1"/>
    <xf numFmtId="0" fontId="0" fillId="0" borderId="12" xfId="0" applyBorder="1"/>
    <xf numFmtId="0" fontId="1" fillId="2" borderId="12" xfId="1" applyBorder="1"/>
    <xf numFmtId="0" fontId="1" fillId="2" borderId="3" xfId="1" applyBorder="1"/>
    <xf numFmtId="0" fontId="4" fillId="0" borderId="1" xfId="0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/>
    <xf numFmtId="0" fontId="6" fillId="0" borderId="12" xfId="0" applyFont="1" applyBorder="1" applyAlignment="1">
      <alignment horizontal="center"/>
    </xf>
    <xf numFmtId="0" fontId="6" fillId="0" borderId="11" xfId="0" applyFont="1" applyBorder="1"/>
    <xf numFmtId="0" fontId="6" fillId="3" borderId="12" xfId="0" applyFont="1" applyFill="1" applyBorder="1" applyAlignment="1">
      <alignment horizontal="center"/>
    </xf>
    <xf numFmtId="0" fontId="6" fillId="3" borderId="11" xfId="0" applyFont="1" applyFill="1" applyBorder="1"/>
    <xf numFmtId="0" fontId="6" fillId="0" borderId="6" xfId="0" applyFont="1" applyBorder="1"/>
    <xf numFmtId="0" fontId="6" fillId="3" borderId="12" xfId="0" applyFont="1" applyFill="1" applyBorder="1"/>
    <xf numFmtId="0" fontId="6" fillId="0" borderId="12" xfId="0" applyFont="1" applyBorder="1"/>
    <xf numFmtId="0" fontId="6" fillId="0" borderId="3" xfId="0" applyFont="1" applyBorder="1" applyAlignment="1">
      <alignment horizontal="center"/>
    </xf>
    <xf numFmtId="0" fontId="6" fillId="3" borderId="9" xfId="0" applyFont="1" applyFill="1" applyBorder="1"/>
    <xf numFmtId="0" fontId="6" fillId="3" borderId="2" xfId="0" applyFont="1" applyFill="1" applyBorder="1"/>
    <xf numFmtId="0" fontId="6" fillId="0" borderId="0" xfId="0" applyFont="1" applyBorder="1"/>
    <xf numFmtId="0" fontId="6" fillId="3" borderId="0" xfId="0" applyFont="1" applyFill="1" applyBorder="1"/>
    <xf numFmtId="0" fontId="0" fillId="0" borderId="10" xfId="0" applyBorder="1"/>
    <xf numFmtId="0" fontId="6" fillId="3" borderId="10" xfId="0" applyFont="1" applyFill="1" applyBorder="1"/>
    <xf numFmtId="0" fontId="6" fillId="0" borderId="10" xfId="0" applyFont="1" applyBorder="1"/>
    <xf numFmtId="0" fontId="6" fillId="0" borderId="4" xfId="0" applyFont="1" applyBorder="1"/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6" xfId="0" applyFont="1" applyFill="1" applyBorder="1"/>
    <xf numFmtId="0" fontId="4" fillId="0" borderId="16" xfId="0" applyFont="1" applyFill="1" applyBorder="1" applyAlignment="1">
      <alignment horizontal="center"/>
    </xf>
    <xf numFmtId="0" fontId="0" fillId="0" borderId="16" xfId="0" applyBorder="1"/>
    <xf numFmtId="0" fontId="6" fillId="3" borderId="3" xfId="0" applyFont="1" applyFill="1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0" fontId="7" fillId="0" borderId="1" xfId="0" applyFont="1" applyBorder="1"/>
    <xf numFmtId="0" fontId="8" fillId="3" borderId="12" xfId="0" applyFont="1" applyFill="1" applyBorder="1"/>
    <xf numFmtId="0" fontId="8" fillId="0" borderId="12" xfId="0" applyFont="1" applyBorder="1"/>
    <xf numFmtId="0" fontId="8" fillId="3" borderId="3" xfId="0" applyFont="1" applyFill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" workbookViewId="0">
      <selection activeCell="I17" sqref="I17"/>
    </sheetView>
  </sheetViews>
  <sheetFormatPr defaultRowHeight="15" x14ac:dyDescent="0.25"/>
  <cols>
    <col min="1" max="1" width="6.5703125" style="1" bestFit="1" customWidth="1"/>
    <col min="2" max="2" width="18.85546875" bestFit="1" customWidth="1"/>
    <col min="3" max="3" width="11.85546875" bestFit="1" customWidth="1"/>
    <col min="4" max="4" width="25.28515625" bestFit="1" customWidth="1"/>
    <col min="5" max="5" width="10.42578125" customWidth="1"/>
    <col min="6" max="6" width="9.28515625" customWidth="1"/>
    <col min="7" max="7" width="7.28515625" customWidth="1"/>
    <col min="8" max="8" width="18" bestFit="1" customWidth="1"/>
  </cols>
  <sheetData>
    <row r="1" spans="1:9" ht="18.75" x14ac:dyDescent="0.3">
      <c r="A1" s="43" t="s">
        <v>0</v>
      </c>
      <c r="B1" s="43"/>
      <c r="C1" s="43"/>
      <c r="D1" s="43"/>
      <c r="E1" s="43"/>
      <c r="F1" s="43"/>
      <c r="G1" s="43"/>
      <c r="H1" s="43"/>
    </row>
    <row r="2" spans="1:9" ht="15.75" x14ac:dyDescent="0.25">
      <c r="A2" s="14" t="s">
        <v>1</v>
      </c>
      <c r="B2" s="14" t="s">
        <v>2</v>
      </c>
      <c r="C2" s="14" t="s">
        <v>13</v>
      </c>
      <c r="D2" s="14" t="s">
        <v>3</v>
      </c>
      <c r="E2" s="14" t="s">
        <v>5</v>
      </c>
      <c r="F2" s="14" t="s">
        <v>6</v>
      </c>
      <c r="G2" s="14" t="s">
        <v>4</v>
      </c>
      <c r="H2" s="14" t="s">
        <v>17</v>
      </c>
    </row>
    <row r="3" spans="1:9" ht="15.75" x14ac:dyDescent="0.25">
      <c r="A3" s="40" t="s">
        <v>7</v>
      </c>
      <c r="B3" s="41"/>
      <c r="C3" s="41"/>
      <c r="D3" s="41"/>
      <c r="E3" s="41"/>
      <c r="F3" s="41"/>
      <c r="G3" s="41"/>
      <c r="H3" s="42"/>
    </row>
    <row r="4" spans="1:9" x14ac:dyDescent="0.25">
      <c r="A4" s="15">
        <v>1</v>
      </c>
      <c r="B4" s="10" t="s">
        <v>12</v>
      </c>
      <c r="C4" s="10" t="s">
        <v>14</v>
      </c>
      <c r="D4" s="10" t="s">
        <v>8</v>
      </c>
      <c r="E4" s="10"/>
      <c r="F4" s="7">
        <v>1</v>
      </c>
      <c r="G4" s="10"/>
      <c r="H4" s="7"/>
    </row>
    <row r="5" spans="1:9" x14ac:dyDescent="0.25">
      <c r="A5" s="16">
        <v>2</v>
      </c>
      <c r="B5" s="11" t="s">
        <v>9</v>
      </c>
      <c r="C5" s="11" t="s">
        <v>14</v>
      </c>
      <c r="D5" s="11" t="s">
        <v>10</v>
      </c>
      <c r="E5" s="11"/>
      <c r="F5" s="6">
        <v>1</v>
      </c>
      <c r="G5" s="11"/>
      <c r="H5" s="6" t="s">
        <v>60</v>
      </c>
    </row>
    <row r="6" spans="1:9" x14ac:dyDescent="0.25">
      <c r="A6" s="17">
        <v>3</v>
      </c>
      <c r="B6" s="12" t="s">
        <v>11</v>
      </c>
      <c r="C6" s="12" t="s">
        <v>14</v>
      </c>
      <c r="D6" s="12" t="s">
        <v>15</v>
      </c>
      <c r="E6" s="12"/>
      <c r="F6" s="8">
        <v>1</v>
      </c>
      <c r="G6" s="12"/>
      <c r="H6" s="8"/>
    </row>
    <row r="7" spans="1:9" x14ac:dyDescent="0.25">
      <c r="A7" s="16">
        <v>4</v>
      </c>
      <c r="B7" s="11" t="s">
        <v>16</v>
      </c>
      <c r="C7" s="11" t="s">
        <v>14</v>
      </c>
      <c r="D7" s="11"/>
      <c r="E7" s="11"/>
      <c r="F7" s="6">
        <v>1</v>
      </c>
      <c r="G7" s="11"/>
      <c r="H7" s="6" t="s">
        <v>18</v>
      </c>
    </row>
    <row r="8" spans="1:9" x14ac:dyDescent="0.25">
      <c r="A8" s="17">
        <v>5</v>
      </c>
      <c r="B8" s="12" t="s">
        <v>19</v>
      </c>
      <c r="C8" s="12" t="s">
        <v>14</v>
      </c>
      <c r="D8" s="12" t="s">
        <v>63</v>
      </c>
      <c r="E8" s="12"/>
      <c r="F8" s="8">
        <v>1</v>
      </c>
      <c r="G8" s="12"/>
      <c r="H8" s="8" t="s">
        <v>20</v>
      </c>
    </row>
    <row r="9" spans="1:9" x14ac:dyDescent="0.25">
      <c r="A9" s="16">
        <v>6</v>
      </c>
      <c r="B9" s="11" t="s">
        <v>21</v>
      </c>
      <c r="C9" s="11" t="s">
        <v>14</v>
      </c>
      <c r="D9" s="11" t="s">
        <v>22</v>
      </c>
      <c r="E9" s="11"/>
      <c r="F9" s="6">
        <v>1</v>
      </c>
      <c r="G9" s="11"/>
      <c r="H9" s="6"/>
      <c r="I9" t="s">
        <v>69</v>
      </c>
    </row>
    <row r="10" spans="1:9" x14ac:dyDescent="0.25">
      <c r="A10" s="17">
        <v>7</v>
      </c>
      <c r="B10" s="12" t="s">
        <v>23</v>
      </c>
      <c r="C10" s="12" t="s">
        <v>14</v>
      </c>
      <c r="D10" s="12" t="s">
        <v>26</v>
      </c>
      <c r="E10" s="12"/>
      <c r="F10" s="8">
        <v>1</v>
      </c>
      <c r="G10" s="12"/>
      <c r="H10" s="8" t="s">
        <v>27</v>
      </c>
      <c r="I10" t="s">
        <v>69</v>
      </c>
    </row>
    <row r="11" spans="1:9" x14ac:dyDescent="0.25">
      <c r="A11" s="16">
        <v>8</v>
      </c>
      <c r="B11" s="11" t="s">
        <v>23</v>
      </c>
      <c r="C11" s="11" t="s">
        <v>14</v>
      </c>
      <c r="D11" s="11" t="s">
        <v>24</v>
      </c>
      <c r="E11" s="11"/>
      <c r="F11" s="6">
        <v>2</v>
      </c>
      <c r="G11" s="11"/>
      <c r="H11" s="6" t="s">
        <v>25</v>
      </c>
      <c r="I11" t="s">
        <v>69</v>
      </c>
    </row>
    <row r="12" spans="1:9" x14ac:dyDescent="0.25">
      <c r="A12" s="17">
        <v>9</v>
      </c>
      <c r="B12" s="12" t="s">
        <v>23</v>
      </c>
      <c r="C12" s="12" t="s">
        <v>14</v>
      </c>
      <c r="D12" s="12" t="s">
        <v>28</v>
      </c>
      <c r="E12" s="12"/>
      <c r="F12" s="8">
        <v>1</v>
      </c>
      <c r="G12" s="12"/>
      <c r="H12" s="8" t="s">
        <v>31</v>
      </c>
      <c r="I12" t="s">
        <v>69</v>
      </c>
    </row>
    <row r="13" spans="1:9" x14ac:dyDescent="0.25">
      <c r="A13" s="16">
        <v>10</v>
      </c>
      <c r="B13" s="11" t="s">
        <v>23</v>
      </c>
      <c r="C13" s="11" t="s">
        <v>14</v>
      </c>
      <c r="D13" s="11" t="s">
        <v>29</v>
      </c>
      <c r="E13" s="11"/>
      <c r="F13" s="6">
        <v>1</v>
      </c>
      <c r="G13" s="11"/>
      <c r="H13" s="6" t="s">
        <v>30</v>
      </c>
    </row>
    <row r="14" spans="1:9" x14ac:dyDescent="0.25">
      <c r="A14" s="17">
        <v>11</v>
      </c>
      <c r="B14" s="12" t="s">
        <v>32</v>
      </c>
      <c r="C14" s="12" t="s">
        <v>14</v>
      </c>
      <c r="D14" s="12" t="s">
        <v>33</v>
      </c>
      <c r="E14" s="12"/>
      <c r="F14" s="8">
        <v>1</v>
      </c>
      <c r="G14" s="12"/>
      <c r="H14" s="8" t="s">
        <v>34</v>
      </c>
      <c r="I14" t="s">
        <v>69</v>
      </c>
    </row>
    <row r="15" spans="1:9" x14ac:dyDescent="0.25">
      <c r="A15" s="16">
        <v>12</v>
      </c>
      <c r="B15" s="11" t="s">
        <v>32</v>
      </c>
      <c r="C15" s="11" t="s">
        <v>14</v>
      </c>
      <c r="D15" s="11" t="s">
        <v>35</v>
      </c>
      <c r="E15" s="11"/>
      <c r="F15" s="6">
        <v>1</v>
      </c>
      <c r="G15" s="11"/>
      <c r="H15" s="6" t="s">
        <v>36</v>
      </c>
    </row>
    <row r="16" spans="1:9" x14ac:dyDescent="0.25">
      <c r="A16" s="17">
        <v>13</v>
      </c>
      <c r="B16" s="12" t="s">
        <v>32</v>
      </c>
      <c r="C16" s="12" t="s">
        <v>14</v>
      </c>
      <c r="D16" s="12" t="s">
        <v>37</v>
      </c>
      <c r="E16" s="12"/>
      <c r="F16" s="8">
        <v>2</v>
      </c>
      <c r="G16" s="12"/>
      <c r="H16" s="8" t="s">
        <v>38</v>
      </c>
    </row>
    <row r="17" spans="1:9" x14ac:dyDescent="0.25">
      <c r="A17" s="16">
        <v>14</v>
      </c>
      <c r="B17" s="11" t="s">
        <v>39</v>
      </c>
      <c r="C17" s="11" t="s">
        <v>40</v>
      </c>
      <c r="D17" s="11"/>
      <c r="E17" s="11"/>
      <c r="F17" s="6">
        <v>1</v>
      </c>
      <c r="G17" s="11"/>
      <c r="H17" s="6" t="s">
        <v>47</v>
      </c>
      <c r="I17" t="s">
        <v>69</v>
      </c>
    </row>
    <row r="18" spans="1:9" x14ac:dyDescent="0.25">
      <c r="A18" s="18">
        <v>11</v>
      </c>
      <c r="B18" s="13" t="s">
        <v>41</v>
      </c>
      <c r="C18" s="13" t="s">
        <v>40</v>
      </c>
      <c r="D18" s="13"/>
      <c r="E18" s="13"/>
      <c r="F18" s="9">
        <v>1</v>
      </c>
      <c r="G18" s="13"/>
      <c r="H18" s="9" t="s">
        <v>42</v>
      </c>
    </row>
    <row r="19" spans="1:9" x14ac:dyDescent="0.25">
      <c r="A19" s="19"/>
      <c r="B19" s="2"/>
      <c r="C19" s="2"/>
      <c r="D19" s="2"/>
      <c r="E19" s="2"/>
      <c r="F19" s="2"/>
      <c r="G19" s="2"/>
      <c r="H19" s="6"/>
    </row>
    <row r="20" spans="1:9" x14ac:dyDescent="0.25">
      <c r="A20" s="5"/>
      <c r="B20" s="3"/>
      <c r="C20" s="3"/>
      <c r="D20" s="3"/>
      <c r="E20" s="3"/>
      <c r="F20" s="3"/>
      <c r="G20" s="3"/>
      <c r="H20" s="4"/>
    </row>
    <row r="21" spans="1:9" ht="15.75" x14ac:dyDescent="0.25">
      <c r="A21" s="40" t="s">
        <v>43</v>
      </c>
      <c r="B21" s="41"/>
      <c r="C21" s="41"/>
      <c r="D21" s="41"/>
      <c r="E21" s="41"/>
      <c r="F21" s="41"/>
      <c r="G21" s="41"/>
      <c r="H21" s="42"/>
    </row>
    <row r="22" spans="1:9" x14ac:dyDescent="0.25">
      <c r="A22" s="15">
        <v>1</v>
      </c>
      <c r="B22" s="7" t="s">
        <v>44</v>
      </c>
      <c r="C22" s="7" t="s">
        <v>14</v>
      </c>
      <c r="D22" s="7" t="s">
        <v>59</v>
      </c>
      <c r="E22" s="7"/>
      <c r="F22" s="7">
        <v>1</v>
      </c>
      <c r="G22" s="7"/>
      <c r="H22" s="7" t="s">
        <v>48</v>
      </c>
    </row>
    <row r="23" spans="1:9" x14ac:dyDescent="0.25">
      <c r="A23" s="16">
        <v>2</v>
      </c>
      <c r="B23" s="6" t="s">
        <v>45</v>
      </c>
      <c r="C23" s="6" t="s">
        <v>14</v>
      </c>
      <c r="D23" s="6" t="s">
        <v>58</v>
      </c>
      <c r="E23" s="6"/>
      <c r="F23" s="6">
        <v>2</v>
      </c>
      <c r="G23" s="6"/>
      <c r="H23" s="6" t="s">
        <v>57</v>
      </c>
    </row>
    <row r="24" spans="1:9" x14ac:dyDescent="0.25">
      <c r="A24" s="17">
        <v>3</v>
      </c>
      <c r="B24" s="8" t="s">
        <v>45</v>
      </c>
      <c r="C24" s="8" t="s">
        <v>46</v>
      </c>
      <c r="D24" s="8" t="s">
        <v>55</v>
      </c>
      <c r="E24" s="8"/>
      <c r="F24" s="8">
        <v>1</v>
      </c>
      <c r="G24" s="8"/>
      <c r="H24" s="8" t="s">
        <v>56</v>
      </c>
      <c r="I24" t="s">
        <v>69</v>
      </c>
    </row>
    <row r="25" spans="1:9" x14ac:dyDescent="0.25">
      <c r="A25" s="16">
        <v>4</v>
      </c>
      <c r="B25" s="6" t="s">
        <v>45</v>
      </c>
      <c r="C25" s="6" t="s">
        <v>46</v>
      </c>
      <c r="D25" s="6" t="s">
        <v>54</v>
      </c>
      <c r="E25" s="6"/>
      <c r="F25" s="6">
        <v>1</v>
      </c>
      <c r="G25" s="6"/>
      <c r="H25" s="6" t="s">
        <v>56</v>
      </c>
      <c r="I25" t="s">
        <v>69</v>
      </c>
    </row>
    <row r="26" spans="1:9" x14ac:dyDescent="0.25">
      <c r="A26" s="17">
        <v>5</v>
      </c>
      <c r="B26" s="8" t="s">
        <v>32</v>
      </c>
      <c r="C26" s="8" t="s">
        <v>14</v>
      </c>
      <c r="D26" s="8" t="s">
        <v>49</v>
      </c>
      <c r="E26" s="8"/>
      <c r="F26" s="8">
        <v>1</v>
      </c>
      <c r="G26" s="8"/>
      <c r="H26" s="8" t="s">
        <v>50</v>
      </c>
    </row>
    <row r="27" spans="1:9" x14ac:dyDescent="0.25">
      <c r="A27" s="16">
        <v>6</v>
      </c>
      <c r="B27" s="6" t="s">
        <v>32</v>
      </c>
      <c r="C27" s="6" t="s">
        <v>14</v>
      </c>
      <c r="D27" s="6" t="s">
        <v>33</v>
      </c>
      <c r="E27" s="6"/>
      <c r="F27" s="6">
        <v>2</v>
      </c>
      <c r="G27" s="6"/>
      <c r="H27" s="6" t="s">
        <v>34</v>
      </c>
    </row>
    <row r="28" spans="1:9" x14ac:dyDescent="0.25">
      <c r="A28" s="17">
        <v>7</v>
      </c>
      <c r="B28" s="8" t="s">
        <v>32</v>
      </c>
      <c r="C28" s="8" t="s">
        <v>14</v>
      </c>
      <c r="D28" s="8" t="s">
        <v>51</v>
      </c>
      <c r="E28" s="8"/>
      <c r="F28" s="8">
        <v>2</v>
      </c>
      <c r="G28" s="8"/>
      <c r="H28" s="8" t="s">
        <v>52</v>
      </c>
    </row>
    <row r="29" spans="1:9" x14ac:dyDescent="0.25">
      <c r="A29" s="16">
        <v>8</v>
      </c>
      <c r="B29" s="6" t="s">
        <v>39</v>
      </c>
      <c r="C29" s="6" t="s">
        <v>46</v>
      </c>
      <c r="D29" s="6" t="s">
        <v>53</v>
      </c>
      <c r="E29" s="6"/>
      <c r="F29" s="6">
        <v>1</v>
      </c>
      <c r="G29" s="6"/>
      <c r="H29" s="6" t="s">
        <v>47</v>
      </c>
    </row>
    <row r="30" spans="1:9" x14ac:dyDescent="0.25">
      <c r="A30" s="18">
        <v>9</v>
      </c>
      <c r="B30" s="9" t="s">
        <v>61</v>
      </c>
      <c r="C30" s="9" t="s">
        <v>46</v>
      </c>
      <c r="D30" s="9"/>
      <c r="E30" s="9"/>
      <c r="F30" s="9">
        <v>1</v>
      </c>
      <c r="G30" s="9"/>
      <c r="H30" s="9" t="s">
        <v>62</v>
      </c>
      <c r="I30" t="s">
        <v>69</v>
      </c>
    </row>
  </sheetData>
  <mergeCells count="3">
    <mergeCell ref="A21:H21"/>
    <mergeCell ref="A1:H1"/>
    <mergeCell ref="A3:H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33" sqref="C33"/>
    </sheetView>
  </sheetViews>
  <sheetFormatPr defaultRowHeight="15" x14ac:dyDescent="0.25"/>
  <cols>
    <col min="1" max="1" width="6.5703125" bestFit="1" customWidth="1"/>
    <col min="2" max="2" width="18.85546875" bestFit="1" customWidth="1"/>
    <col min="3" max="3" width="11.85546875" bestFit="1" customWidth="1"/>
    <col min="4" max="4" width="25.28515625" bestFit="1" customWidth="1"/>
    <col min="5" max="5" width="8.28515625" bestFit="1" customWidth="1"/>
    <col min="6" max="6" width="17.5703125" bestFit="1" customWidth="1"/>
    <col min="7" max="7" width="14.5703125" bestFit="1" customWidth="1"/>
    <col min="8" max="8" width="18" bestFit="1" customWidth="1"/>
  </cols>
  <sheetData>
    <row r="1" spans="1:9" ht="15.75" x14ac:dyDescent="0.25">
      <c r="A1" s="14" t="s">
        <v>1</v>
      </c>
      <c r="B1" s="14" t="s">
        <v>2</v>
      </c>
      <c r="C1" s="14" t="s">
        <v>13</v>
      </c>
      <c r="D1" s="14" t="s">
        <v>3</v>
      </c>
      <c r="E1" s="14" t="s">
        <v>5</v>
      </c>
      <c r="F1" s="14" t="s">
        <v>67</v>
      </c>
      <c r="G1" s="14" t="s">
        <v>68</v>
      </c>
      <c r="H1" s="14" t="s">
        <v>17</v>
      </c>
    </row>
    <row r="2" spans="1:9" ht="15.75" x14ac:dyDescent="0.25">
      <c r="A2" s="44" t="s">
        <v>7</v>
      </c>
      <c r="B2" s="45"/>
      <c r="C2" s="45"/>
      <c r="D2" s="45"/>
      <c r="E2" s="45"/>
      <c r="F2" s="45"/>
      <c r="G2" s="46"/>
      <c r="H2" s="47"/>
    </row>
    <row r="3" spans="1:9" x14ac:dyDescent="0.25">
      <c r="A3" s="20">
        <v>1</v>
      </c>
      <c r="B3" s="21" t="s">
        <v>12</v>
      </c>
      <c r="C3" s="21" t="s">
        <v>14</v>
      </c>
      <c r="D3" s="21" t="s">
        <v>8</v>
      </c>
      <c r="E3" s="21"/>
      <c r="F3" s="30">
        <v>1</v>
      </c>
      <c r="G3" s="31">
        <f>SUM(F3*110)</f>
        <v>110</v>
      </c>
      <c r="H3" s="21"/>
    </row>
    <row r="4" spans="1:9" x14ac:dyDescent="0.25">
      <c r="A4" s="22">
        <v>2</v>
      </c>
      <c r="B4" s="23" t="s">
        <v>9</v>
      </c>
      <c r="C4" s="23" t="s">
        <v>14</v>
      </c>
      <c r="D4" s="23" t="s">
        <v>10</v>
      </c>
      <c r="E4" s="23"/>
      <c r="F4" s="32">
        <v>2</v>
      </c>
      <c r="G4" s="11">
        <f t="shared" ref="G4:G24" si="0">SUM(F4*110)</f>
        <v>220</v>
      </c>
      <c r="H4" s="23" t="s">
        <v>60</v>
      </c>
    </row>
    <row r="5" spans="1:9" x14ac:dyDescent="0.25">
      <c r="A5" s="24">
        <v>3</v>
      </c>
      <c r="B5" s="25" t="s">
        <v>11</v>
      </c>
      <c r="C5" s="25" t="s">
        <v>14</v>
      </c>
      <c r="D5" s="25" t="s">
        <v>15</v>
      </c>
      <c r="E5" s="25"/>
      <c r="F5" s="33">
        <v>1</v>
      </c>
      <c r="G5" s="27">
        <f t="shared" si="0"/>
        <v>110</v>
      </c>
      <c r="H5" s="25"/>
    </row>
    <row r="6" spans="1:9" x14ac:dyDescent="0.25">
      <c r="A6" s="22">
        <v>4</v>
      </c>
      <c r="B6" s="23" t="s">
        <v>64</v>
      </c>
      <c r="C6" s="23" t="s">
        <v>40</v>
      </c>
      <c r="D6" s="23"/>
      <c r="E6" s="23"/>
      <c r="F6" s="32">
        <v>1</v>
      </c>
      <c r="G6" s="11">
        <f t="shared" si="0"/>
        <v>110</v>
      </c>
      <c r="H6" s="23" t="s">
        <v>65</v>
      </c>
    </row>
    <row r="7" spans="1:9" x14ac:dyDescent="0.25">
      <c r="A7" s="24">
        <v>5</v>
      </c>
      <c r="B7" s="25" t="s">
        <v>19</v>
      </c>
      <c r="C7" s="25" t="s">
        <v>14</v>
      </c>
      <c r="D7" s="25" t="s">
        <v>63</v>
      </c>
      <c r="E7" s="25"/>
      <c r="F7" s="33">
        <v>1</v>
      </c>
      <c r="G7" s="27">
        <f t="shared" si="0"/>
        <v>110</v>
      </c>
      <c r="H7" s="25" t="s">
        <v>20</v>
      </c>
    </row>
    <row r="8" spans="1:9" x14ac:dyDescent="0.25">
      <c r="A8" s="22">
        <v>6</v>
      </c>
      <c r="B8" s="23" t="s">
        <v>21</v>
      </c>
      <c r="C8" s="23" t="s">
        <v>40</v>
      </c>
      <c r="D8" s="23"/>
      <c r="E8" s="23"/>
      <c r="F8" s="32">
        <v>1</v>
      </c>
      <c r="G8" s="11">
        <f t="shared" si="0"/>
        <v>110</v>
      </c>
      <c r="H8" s="23" t="s">
        <v>18</v>
      </c>
      <c r="I8" t="s">
        <v>69</v>
      </c>
    </row>
    <row r="9" spans="1:9" x14ac:dyDescent="0.25">
      <c r="A9" s="24">
        <v>7</v>
      </c>
      <c r="B9" s="25" t="s">
        <v>23</v>
      </c>
      <c r="C9" s="25" t="s">
        <v>14</v>
      </c>
      <c r="D9" s="25" t="s">
        <v>26</v>
      </c>
      <c r="E9" s="25"/>
      <c r="F9" s="33">
        <v>1</v>
      </c>
      <c r="G9" s="27">
        <f t="shared" si="0"/>
        <v>110</v>
      </c>
      <c r="H9" s="25" t="s">
        <v>27</v>
      </c>
      <c r="I9" t="s">
        <v>69</v>
      </c>
    </row>
    <row r="10" spans="1:9" x14ac:dyDescent="0.25">
      <c r="A10" s="22">
        <v>8</v>
      </c>
      <c r="B10" s="23" t="s">
        <v>23</v>
      </c>
      <c r="C10" s="23" t="s">
        <v>14</v>
      </c>
      <c r="D10" s="23" t="s">
        <v>24</v>
      </c>
      <c r="E10" s="23"/>
      <c r="F10" s="32">
        <v>2</v>
      </c>
      <c r="G10" s="11">
        <f t="shared" si="0"/>
        <v>220</v>
      </c>
      <c r="H10" s="23" t="s">
        <v>25</v>
      </c>
      <c r="I10" t="s">
        <v>69</v>
      </c>
    </row>
    <row r="11" spans="1:9" x14ac:dyDescent="0.25">
      <c r="A11" s="24">
        <v>9</v>
      </c>
      <c r="B11" s="25" t="s">
        <v>23</v>
      </c>
      <c r="C11" s="25" t="s">
        <v>14</v>
      </c>
      <c r="D11" s="25" t="s">
        <v>28</v>
      </c>
      <c r="E11" s="25"/>
      <c r="F11" s="33">
        <v>1</v>
      </c>
      <c r="G11" s="27">
        <f t="shared" si="0"/>
        <v>110</v>
      </c>
      <c r="H11" s="25" t="s">
        <v>31</v>
      </c>
      <c r="I11" t="s">
        <v>69</v>
      </c>
    </row>
    <row r="12" spans="1:9" x14ac:dyDescent="0.25">
      <c r="A12" s="22">
        <v>10</v>
      </c>
      <c r="B12" s="23" t="s">
        <v>23</v>
      </c>
      <c r="C12" s="23" t="s">
        <v>14</v>
      </c>
      <c r="D12" s="23" t="s">
        <v>29</v>
      </c>
      <c r="E12" s="23"/>
      <c r="F12" s="32">
        <v>1</v>
      </c>
      <c r="G12" s="11">
        <f t="shared" si="0"/>
        <v>110</v>
      </c>
      <c r="H12" s="23" t="s">
        <v>30</v>
      </c>
    </row>
    <row r="13" spans="1:9" x14ac:dyDescent="0.25">
      <c r="A13" s="24">
        <v>11</v>
      </c>
      <c r="B13" s="25" t="s">
        <v>32</v>
      </c>
      <c r="C13" s="25" t="s">
        <v>14</v>
      </c>
      <c r="D13" s="25" t="s">
        <v>33</v>
      </c>
      <c r="E13" s="25"/>
      <c r="F13" s="33">
        <v>2</v>
      </c>
      <c r="G13" s="27">
        <f t="shared" si="0"/>
        <v>220</v>
      </c>
      <c r="H13" s="25" t="s">
        <v>34</v>
      </c>
      <c r="I13" t="s">
        <v>69</v>
      </c>
    </row>
    <row r="14" spans="1:9" x14ac:dyDescent="0.25">
      <c r="A14" s="22">
        <v>12</v>
      </c>
      <c r="B14" s="23" t="s">
        <v>32</v>
      </c>
      <c r="C14" s="23" t="s">
        <v>14</v>
      </c>
      <c r="D14" s="23" t="s">
        <v>35</v>
      </c>
      <c r="E14" s="23"/>
      <c r="F14" s="32">
        <v>1</v>
      </c>
      <c r="G14" s="11">
        <f t="shared" si="0"/>
        <v>110</v>
      </c>
      <c r="H14" s="23" t="s">
        <v>36</v>
      </c>
    </row>
    <row r="15" spans="1:9" x14ac:dyDescent="0.25">
      <c r="A15" s="24">
        <v>13</v>
      </c>
      <c r="B15" s="25" t="s">
        <v>32</v>
      </c>
      <c r="C15" s="25" t="s">
        <v>14</v>
      </c>
      <c r="D15" s="25" t="s">
        <v>37</v>
      </c>
      <c r="E15" s="25"/>
      <c r="F15" s="33">
        <v>2</v>
      </c>
      <c r="G15" s="27">
        <f t="shared" si="0"/>
        <v>220</v>
      </c>
      <c r="H15" s="25" t="s">
        <v>38</v>
      </c>
    </row>
    <row r="16" spans="1:9" x14ac:dyDescent="0.25">
      <c r="A16" s="22">
        <v>14</v>
      </c>
      <c r="B16" s="11" t="s">
        <v>32</v>
      </c>
      <c r="C16" s="11" t="s">
        <v>14</v>
      </c>
      <c r="D16" s="11" t="s">
        <v>51</v>
      </c>
      <c r="E16" s="11"/>
      <c r="F16" s="34">
        <v>2</v>
      </c>
      <c r="G16" s="11">
        <f t="shared" si="0"/>
        <v>220</v>
      </c>
      <c r="H16" s="6" t="s">
        <v>52</v>
      </c>
    </row>
    <row r="17" spans="1:9" x14ac:dyDescent="0.25">
      <c r="A17" s="24">
        <v>15</v>
      </c>
      <c r="B17" s="27" t="s">
        <v>32</v>
      </c>
      <c r="C17" s="27" t="s">
        <v>14</v>
      </c>
      <c r="D17" s="27" t="s">
        <v>49</v>
      </c>
      <c r="E17" s="27"/>
      <c r="F17" s="35">
        <v>1</v>
      </c>
      <c r="G17" s="27">
        <f t="shared" si="0"/>
        <v>110</v>
      </c>
      <c r="H17" s="25" t="s">
        <v>50</v>
      </c>
    </row>
    <row r="18" spans="1:9" x14ac:dyDescent="0.25">
      <c r="A18" s="22">
        <v>16</v>
      </c>
      <c r="B18" s="28" t="s">
        <v>39</v>
      </c>
      <c r="C18" s="28" t="s">
        <v>40</v>
      </c>
      <c r="D18" s="28"/>
      <c r="E18" s="28"/>
      <c r="F18" s="36">
        <v>1</v>
      </c>
      <c r="G18" s="11">
        <f t="shared" si="0"/>
        <v>110</v>
      </c>
      <c r="H18" s="23" t="s">
        <v>47</v>
      </c>
      <c r="I18" t="s">
        <v>69</v>
      </c>
    </row>
    <row r="19" spans="1:9" x14ac:dyDescent="0.25">
      <c r="A19" s="24">
        <v>17</v>
      </c>
      <c r="B19" s="27" t="s">
        <v>41</v>
      </c>
      <c r="C19" s="27" t="s">
        <v>40</v>
      </c>
      <c r="D19" s="27"/>
      <c r="E19" s="27"/>
      <c r="F19" s="35">
        <v>1</v>
      </c>
      <c r="G19" s="27">
        <f t="shared" si="0"/>
        <v>110</v>
      </c>
      <c r="H19" s="25" t="s">
        <v>42</v>
      </c>
      <c r="I19" t="s">
        <v>69</v>
      </c>
    </row>
    <row r="20" spans="1:9" x14ac:dyDescent="0.25">
      <c r="A20" s="22">
        <v>18</v>
      </c>
      <c r="B20" s="28" t="s">
        <v>66</v>
      </c>
      <c r="C20" s="28" t="s">
        <v>46</v>
      </c>
      <c r="D20" s="28"/>
      <c r="E20" s="28"/>
      <c r="F20" s="36">
        <v>1</v>
      </c>
      <c r="G20" s="11">
        <f t="shared" si="0"/>
        <v>110</v>
      </c>
      <c r="H20" s="23" t="s">
        <v>56</v>
      </c>
    </row>
    <row r="21" spans="1:9" x14ac:dyDescent="0.25">
      <c r="A21" s="24">
        <v>19</v>
      </c>
      <c r="B21" s="27" t="s">
        <v>44</v>
      </c>
      <c r="C21" s="27" t="s">
        <v>14</v>
      </c>
      <c r="D21" s="25" t="s">
        <v>59</v>
      </c>
      <c r="E21" s="27"/>
      <c r="F21" s="33">
        <v>1</v>
      </c>
      <c r="G21" s="27">
        <f t="shared" si="0"/>
        <v>110</v>
      </c>
      <c r="H21" s="25" t="s">
        <v>48</v>
      </c>
    </row>
    <row r="22" spans="1:9" x14ac:dyDescent="0.25">
      <c r="A22" s="22">
        <v>20</v>
      </c>
      <c r="B22" s="28" t="s">
        <v>39</v>
      </c>
      <c r="C22" s="28" t="s">
        <v>46</v>
      </c>
      <c r="D22" s="23"/>
      <c r="E22" s="23"/>
      <c r="F22" s="32">
        <v>1</v>
      </c>
      <c r="G22" s="11">
        <f t="shared" si="0"/>
        <v>110</v>
      </c>
      <c r="H22" s="23" t="s">
        <v>47</v>
      </c>
    </row>
    <row r="23" spans="1:9" x14ac:dyDescent="0.25">
      <c r="A23" s="24">
        <v>21</v>
      </c>
      <c r="B23" s="25" t="s">
        <v>45</v>
      </c>
      <c r="C23" s="25" t="s">
        <v>46</v>
      </c>
      <c r="D23" s="25" t="s">
        <v>55</v>
      </c>
      <c r="E23" s="25"/>
      <c r="F23" s="33">
        <v>1</v>
      </c>
      <c r="G23" s="27">
        <f t="shared" si="0"/>
        <v>110</v>
      </c>
      <c r="H23" s="25" t="s">
        <v>56</v>
      </c>
      <c r="I23" t="s">
        <v>69</v>
      </c>
    </row>
    <row r="24" spans="1:9" x14ac:dyDescent="0.25">
      <c r="A24" s="29">
        <v>22</v>
      </c>
      <c r="B24" s="26" t="s">
        <v>45</v>
      </c>
      <c r="C24" s="26" t="s">
        <v>46</v>
      </c>
      <c r="D24" s="26" t="s">
        <v>54</v>
      </c>
      <c r="E24" s="26"/>
      <c r="F24" s="37">
        <v>1</v>
      </c>
      <c r="G24" s="38">
        <f t="shared" si="0"/>
        <v>110</v>
      </c>
      <c r="H24" s="26" t="s">
        <v>56</v>
      </c>
      <c r="I24" t="s">
        <v>69</v>
      </c>
    </row>
  </sheetData>
  <mergeCells count="1">
    <mergeCell ref="A2:H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P20" sqref="P20"/>
    </sheetView>
  </sheetViews>
  <sheetFormatPr defaultRowHeight="15" x14ac:dyDescent="0.25"/>
  <cols>
    <col min="1" max="1" width="6.42578125" bestFit="1" customWidth="1"/>
    <col min="2" max="2" width="16.7109375" customWidth="1"/>
    <col min="3" max="3" width="12.85546875" bestFit="1" customWidth="1"/>
    <col min="4" max="4" width="11.85546875" customWidth="1"/>
    <col min="5" max="5" width="0.5703125" customWidth="1"/>
    <col min="6" max="6" width="10.5703125" customWidth="1"/>
    <col min="7" max="7" width="14.42578125" bestFit="1" customWidth="1"/>
    <col min="8" max="8" width="13.42578125" bestFit="1" customWidth="1"/>
  </cols>
  <sheetData>
    <row r="1" spans="1:11" ht="30.75" customHeight="1" x14ac:dyDescent="0.25">
      <c r="A1" s="39" t="s">
        <v>1</v>
      </c>
      <c r="B1" s="39" t="s">
        <v>2</v>
      </c>
      <c r="C1" s="39" t="s">
        <v>13</v>
      </c>
      <c r="D1" s="39" t="s">
        <v>2</v>
      </c>
      <c r="E1" s="39" t="s">
        <v>5</v>
      </c>
      <c r="F1" s="39" t="s">
        <v>67</v>
      </c>
      <c r="G1" s="39" t="s">
        <v>68</v>
      </c>
      <c r="H1" s="39" t="s">
        <v>17</v>
      </c>
      <c r="I1" s="53"/>
      <c r="J1" s="54" t="s">
        <v>95</v>
      </c>
      <c r="K1" s="50" t="s">
        <v>92</v>
      </c>
    </row>
    <row r="2" spans="1:11" ht="15.75" x14ac:dyDescent="0.25">
      <c r="A2" s="44" t="s">
        <v>76</v>
      </c>
      <c r="B2" s="45"/>
      <c r="C2" s="45"/>
      <c r="D2" s="45"/>
      <c r="E2" s="45"/>
      <c r="F2" s="45"/>
      <c r="G2" s="46"/>
      <c r="H2" s="47"/>
      <c r="J2" s="55"/>
      <c r="K2" s="51"/>
    </row>
    <row r="3" spans="1:11" x14ac:dyDescent="0.25">
      <c r="A3" s="20">
        <v>1</v>
      </c>
      <c r="B3" s="21" t="s">
        <v>70</v>
      </c>
      <c r="C3" s="21" t="s">
        <v>71</v>
      </c>
      <c r="D3" s="21"/>
      <c r="E3" s="21"/>
      <c r="F3" s="30">
        <v>1</v>
      </c>
      <c r="G3" s="31">
        <f>SUM(15*F3)</f>
        <v>15</v>
      </c>
      <c r="H3" s="21"/>
      <c r="I3" s="33"/>
      <c r="J3" s="56">
        <f>SUM(G3-K3)</f>
        <v>15</v>
      </c>
      <c r="K3" s="25">
        <v>0</v>
      </c>
    </row>
    <row r="4" spans="1:11" x14ac:dyDescent="0.25">
      <c r="A4" s="22">
        <v>2</v>
      </c>
      <c r="B4" s="23" t="s">
        <v>72</v>
      </c>
      <c r="C4" s="23" t="s">
        <v>71</v>
      </c>
      <c r="D4" s="23"/>
      <c r="E4" s="23"/>
      <c r="F4" s="32">
        <v>1</v>
      </c>
      <c r="G4" s="11">
        <f>SUM(15*F4)</f>
        <v>15</v>
      </c>
      <c r="H4" s="23" t="s">
        <v>73</v>
      </c>
      <c r="I4" s="32"/>
      <c r="J4" s="57">
        <f>SUM(G4-K4)</f>
        <v>15</v>
      </c>
      <c r="K4" s="23">
        <v>0</v>
      </c>
    </row>
    <row r="5" spans="1:11" x14ac:dyDescent="0.25">
      <c r="A5" s="24">
        <v>3</v>
      </c>
      <c r="B5" s="25" t="s">
        <v>74</v>
      </c>
      <c r="C5" s="25" t="s">
        <v>71</v>
      </c>
      <c r="D5" s="25"/>
      <c r="E5" s="25"/>
      <c r="F5" s="33">
        <v>1</v>
      </c>
      <c r="G5" s="27">
        <f>SUM(15*F5)</f>
        <v>15</v>
      </c>
      <c r="H5" s="25"/>
      <c r="I5" s="33"/>
      <c r="J5" s="56">
        <f t="shared" ref="J5:J25" si="0">SUM(G5-K5)</f>
        <v>15</v>
      </c>
      <c r="K5" s="25">
        <v>0</v>
      </c>
    </row>
    <row r="6" spans="1:11" x14ac:dyDescent="0.25">
      <c r="A6" s="22">
        <v>4</v>
      </c>
      <c r="B6" s="23" t="s">
        <v>23</v>
      </c>
      <c r="C6" s="23" t="s">
        <v>71</v>
      </c>
      <c r="D6" s="23"/>
      <c r="E6" s="23"/>
      <c r="F6" s="32">
        <v>2</v>
      </c>
      <c r="G6" s="11">
        <f t="shared" ref="G6:G24" si="1">SUM(15*F6)</f>
        <v>30</v>
      </c>
      <c r="H6" s="23" t="s">
        <v>75</v>
      </c>
      <c r="I6" s="32"/>
      <c r="J6" s="57">
        <f t="shared" si="0"/>
        <v>30</v>
      </c>
      <c r="K6" s="23">
        <v>0</v>
      </c>
    </row>
    <row r="7" spans="1:11" x14ac:dyDescent="0.25">
      <c r="A7" s="24">
        <v>5</v>
      </c>
      <c r="B7" s="25" t="s">
        <v>39</v>
      </c>
      <c r="C7" s="25" t="s">
        <v>71</v>
      </c>
      <c r="D7" s="25"/>
      <c r="E7" s="25"/>
      <c r="F7" s="33">
        <v>1</v>
      </c>
      <c r="G7" s="27">
        <f t="shared" si="1"/>
        <v>15</v>
      </c>
      <c r="H7" s="25" t="s">
        <v>79</v>
      </c>
      <c r="I7" s="33"/>
      <c r="J7" s="56">
        <f t="shared" si="0"/>
        <v>0</v>
      </c>
      <c r="K7" s="25">
        <v>15</v>
      </c>
    </row>
    <row r="8" spans="1:11" x14ac:dyDescent="0.25">
      <c r="A8" s="22">
        <v>6</v>
      </c>
      <c r="B8" s="23" t="s">
        <v>39</v>
      </c>
      <c r="C8" s="23" t="s">
        <v>40</v>
      </c>
      <c r="D8" s="23"/>
      <c r="E8" s="23"/>
      <c r="F8" s="32">
        <v>1</v>
      </c>
      <c r="G8" s="11">
        <f t="shared" si="1"/>
        <v>15</v>
      </c>
      <c r="H8" s="23" t="s">
        <v>79</v>
      </c>
      <c r="I8" s="32"/>
      <c r="J8" s="57">
        <f t="shared" si="0"/>
        <v>15</v>
      </c>
      <c r="K8" s="23">
        <v>0</v>
      </c>
    </row>
    <row r="9" spans="1:11" x14ac:dyDescent="0.25">
      <c r="A9" s="24">
        <v>7</v>
      </c>
      <c r="B9" s="25" t="s">
        <v>19</v>
      </c>
      <c r="C9" s="25" t="s">
        <v>71</v>
      </c>
      <c r="D9" s="25">
        <v>7805</v>
      </c>
      <c r="E9" s="25"/>
      <c r="F9" s="33">
        <v>1</v>
      </c>
      <c r="G9" s="27">
        <f t="shared" si="1"/>
        <v>15</v>
      </c>
      <c r="H9" s="25"/>
      <c r="I9" s="33"/>
      <c r="J9" s="56">
        <f t="shared" si="0"/>
        <v>15</v>
      </c>
      <c r="K9" s="25">
        <v>0</v>
      </c>
    </row>
    <row r="10" spans="1:11" x14ac:dyDescent="0.25">
      <c r="A10" s="22">
        <v>8</v>
      </c>
      <c r="B10" s="23" t="s">
        <v>78</v>
      </c>
      <c r="C10" s="23" t="s">
        <v>71</v>
      </c>
      <c r="D10" s="23" t="s">
        <v>77</v>
      </c>
      <c r="E10" s="23"/>
      <c r="F10" s="32">
        <v>1</v>
      </c>
      <c r="G10" s="11">
        <f t="shared" si="1"/>
        <v>15</v>
      </c>
      <c r="H10" s="23"/>
      <c r="I10" s="32"/>
      <c r="J10" s="57">
        <f t="shared" si="0"/>
        <v>15</v>
      </c>
      <c r="K10" s="23">
        <v>0</v>
      </c>
    </row>
    <row r="11" spans="1:11" x14ac:dyDescent="0.25">
      <c r="A11" s="24">
        <v>9</v>
      </c>
      <c r="B11" s="25" t="s">
        <v>32</v>
      </c>
      <c r="C11" s="25" t="s">
        <v>71</v>
      </c>
      <c r="D11" s="25"/>
      <c r="E11" s="25"/>
      <c r="F11" s="33">
        <v>1</v>
      </c>
      <c r="G11" s="27">
        <f t="shared" si="1"/>
        <v>15</v>
      </c>
      <c r="H11" s="25" t="s">
        <v>80</v>
      </c>
      <c r="I11" s="33"/>
      <c r="J11" s="56">
        <f t="shared" si="0"/>
        <v>15</v>
      </c>
      <c r="K11" s="25">
        <v>0</v>
      </c>
    </row>
    <row r="12" spans="1:11" x14ac:dyDescent="0.25">
      <c r="A12" s="22">
        <v>10</v>
      </c>
      <c r="B12" s="23" t="s">
        <v>32</v>
      </c>
      <c r="C12" s="23" t="s">
        <v>71</v>
      </c>
      <c r="D12" s="23"/>
      <c r="E12" s="23"/>
      <c r="F12" s="32">
        <v>2</v>
      </c>
      <c r="G12" s="11">
        <f t="shared" si="1"/>
        <v>30</v>
      </c>
      <c r="H12" s="23" t="s">
        <v>79</v>
      </c>
      <c r="I12" s="32"/>
      <c r="J12" s="57">
        <f t="shared" si="0"/>
        <v>30</v>
      </c>
      <c r="K12" s="23">
        <v>0</v>
      </c>
    </row>
    <row r="13" spans="1:11" x14ac:dyDescent="0.25">
      <c r="A13" s="24">
        <v>11</v>
      </c>
      <c r="B13" s="25" t="s">
        <v>23</v>
      </c>
      <c r="C13" s="25" t="s">
        <v>71</v>
      </c>
      <c r="D13" s="25"/>
      <c r="E13" s="25"/>
      <c r="F13" s="33">
        <v>1</v>
      </c>
      <c r="G13" s="27">
        <f t="shared" si="1"/>
        <v>15</v>
      </c>
      <c r="H13" s="25" t="s">
        <v>85</v>
      </c>
      <c r="I13" s="33"/>
      <c r="J13" s="56">
        <f t="shared" si="0"/>
        <v>10</v>
      </c>
      <c r="K13" s="25">
        <v>5</v>
      </c>
    </row>
    <row r="14" spans="1:11" x14ac:dyDescent="0.25">
      <c r="A14" s="22">
        <v>12</v>
      </c>
      <c r="B14" s="23" t="s">
        <v>23</v>
      </c>
      <c r="C14" s="23" t="s">
        <v>71</v>
      </c>
      <c r="D14" s="23"/>
      <c r="E14" s="23"/>
      <c r="F14" s="32">
        <v>1</v>
      </c>
      <c r="G14" s="11">
        <f t="shared" si="1"/>
        <v>15</v>
      </c>
      <c r="H14" s="23" t="s">
        <v>86</v>
      </c>
      <c r="I14" s="32"/>
      <c r="J14" s="57">
        <f t="shared" si="0"/>
        <v>10</v>
      </c>
      <c r="K14" s="23">
        <v>5</v>
      </c>
    </row>
    <row r="15" spans="1:11" x14ac:dyDescent="0.25">
      <c r="A15" s="24">
        <v>13</v>
      </c>
      <c r="B15" s="25" t="s">
        <v>45</v>
      </c>
      <c r="C15" s="25" t="s">
        <v>71</v>
      </c>
      <c r="D15" s="25"/>
      <c r="E15" s="25"/>
      <c r="F15" s="33">
        <v>1</v>
      </c>
      <c r="G15" s="27">
        <f t="shared" si="1"/>
        <v>15</v>
      </c>
      <c r="H15" s="25" t="s">
        <v>81</v>
      </c>
      <c r="I15" s="33"/>
      <c r="J15" s="56">
        <f t="shared" si="0"/>
        <v>0</v>
      </c>
      <c r="K15" s="25">
        <v>15</v>
      </c>
    </row>
    <row r="16" spans="1:11" x14ac:dyDescent="0.25">
      <c r="A16" s="22">
        <v>14</v>
      </c>
      <c r="B16" s="11" t="s">
        <v>82</v>
      </c>
      <c r="C16" s="11" t="s">
        <v>71</v>
      </c>
      <c r="D16" s="11"/>
      <c r="E16" s="11"/>
      <c r="F16" s="34">
        <v>1</v>
      </c>
      <c r="G16" s="11">
        <f t="shared" si="1"/>
        <v>15</v>
      </c>
      <c r="H16" s="6" t="s">
        <v>83</v>
      </c>
      <c r="I16" s="32"/>
      <c r="J16" s="57">
        <f t="shared" si="0"/>
        <v>0</v>
      </c>
      <c r="K16" s="23">
        <v>15</v>
      </c>
    </row>
    <row r="17" spans="1:11" x14ac:dyDescent="0.25">
      <c r="A17" s="24">
        <v>15</v>
      </c>
      <c r="B17" s="27" t="s">
        <v>23</v>
      </c>
      <c r="C17" s="27" t="s">
        <v>71</v>
      </c>
      <c r="D17" s="27"/>
      <c r="E17" s="27"/>
      <c r="F17" s="35">
        <v>2</v>
      </c>
      <c r="G17" s="27">
        <f t="shared" si="1"/>
        <v>30</v>
      </c>
      <c r="H17" s="25" t="s">
        <v>84</v>
      </c>
      <c r="I17" s="33"/>
      <c r="J17" s="56">
        <f t="shared" si="0"/>
        <v>30</v>
      </c>
      <c r="K17" s="25">
        <v>0</v>
      </c>
    </row>
    <row r="18" spans="1:11" x14ac:dyDescent="0.25">
      <c r="A18" s="22">
        <v>16</v>
      </c>
      <c r="B18" s="28" t="s">
        <v>41</v>
      </c>
      <c r="C18" s="28" t="s">
        <v>40</v>
      </c>
      <c r="D18" s="28"/>
      <c r="E18" s="28"/>
      <c r="F18" s="36">
        <v>1</v>
      </c>
      <c r="G18" s="11">
        <f t="shared" si="1"/>
        <v>15</v>
      </c>
      <c r="H18" s="23" t="s">
        <v>87</v>
      </c>
      <c r="I18" s="32"/>
      <c r="J18" s="57">
        <f t="shared" si="0"/>
        <v>15</v>
      </c>
      <c r="K18" s="23">
        <v>0</v>
      </c>
    </row>
    <row r="19" spans="1:11" x14ac:dyDescent="0.25">
      <c r="A19" s="24">
        <v>17</v>
      </c>
      <c r="B19" s="27" t="s">
        <v>88</v>
      </c>
      <c r="C19" s="27" t="s">
        <v>40</v>
      </c>
      <c r="D19" s="27"/>
      <c r="E19" s="27"/>
      <c r="F19" s="35">
        <v>1</v>
      </c>
      <c r="G19" s="27">
        <f t="shared" si="1"/>
        <v>15</v>
      </c>
      <c r="H19" s="25" t="s">
        <v>89</v>
      </c>
      <c r="I19" s="33"/>
      <c r="J19" s="56">
        <f t="shared" si="0"/>
        <v>15</v>
      </c>
      <c r="K19" s="25">
        <v>0</v>
      </c>
    </row>
    <row r="20" spans="1:11" x14ac:dyDescent="0.25">
      <c r="A20" s="22">
        <v>18</v>
      </c>
      <c r="B20" s="28" t="s">
        <v>21</v>
      </c>
      <c r="C20" s="28" t="s">
        <v>40</v>
      </c>
      <c r="D20" s="28"/>
      <c r="E20" s="28"/>
      <c r="F20" s="36">
        <v>1</v>
      </c>
      <c r="G20" s="11">
        <f t="shared" si="1"/>
        <v>15</v>
      </c>
      <c r="H20" s="23"/>
      <c r="I20" s="32"/>
      <c r="J20" s="57">
        <f t="shared" si="0"/>
        <v>15</v>
      </c>
      <c r="K20" s="23">
        <v>0</v>
      </c>
    </row>
    <row r="21" spans="1:11" x14ac:dyDescent="0.25">
      <c r="A21" s="24">
        <v>19</v>
      </c>
      <c r="B21" s="27" t="s">
        <v>90</v>
      </c>
      <c r="C21" s="27" t="s">
        <v>71</v>
      </c>
      <c r="D21" s="25"/>
      <c r="E21" s="27"/>
      <c r="F21" s="33">
        <v>1</v>
      </c>
      <c r="G21" s="27">
        <f t="shared" si="1"/>
        <v>15</v>
      </c>
      <c r="H21" s="25" t="s">
        <v>91</v>
      </c>
      <c r="I21" s="33"/>
      <c r="J21" s="56">
        <f t="shared" si="0"/>
        <v>15</v>
      </c>
      <c r="K21" s="25">
        <v>0</v>
      </c>
    </row>
    <row r="22" spans="1:11" x14ac:dyDescent="0.25">
      <c r="A22" s="22">
        <v>20</v>
      </c>
      <c r="B22" s="28" t="s">
        <v>11</v>
      </c>
      <c r="C22" s="28" t="s">
        <v>71</v>
      </c>
      <c r="D22" s="23">
        <v>4007</v>
      </c>
      <c r="E22" s="23"/>
      <c r="F22" s="32">
        <v>1</v>
      </c>
      <c r="G22" s="11">
        <f t="shared" si="1"/>
        <v>15</v>
      </c>
      <c r="H22" s="23"/>
      <c r="I22" s="32"/>
      <c r="J22" s="57">
        <f t="shared" si="0"/>
        <v>15</v>
      </c>
      <c r="K22" s="23">
        <v>0</v>
      </c>
    </row>
    <row r="23" spans="1:11" x14ac:dyDescent="0.25">
      <c r="A23" s="24">
        <v>21</v>
      </c>
      <c r="B23" s="25" t="s">
        <v>94</v>
      </c>
      <c r="C23" s="25" t="s">
        <v>71</v>
      </c>
      <c r="D23" s="25"/>
      <c r="E23" s="11"/>
      <c r="F23" s="33">
        <v>2</v>
      </c>
      <c r="G23" s="27">
        <v>2</v>
      </c>
      <c r="H23" s="25" t="s">
        <v>93</v>
      </c>
      <c r="I23" s="33"/>
      <c r="J23" s="56">
        <f t="shared" si="0"/>
        <v>2</v>
      </c>
      <c r="K23" s="25">
        <v>0</v>
      </c>
    </row>
    <row r="24" spans="1:11" x14ac:dyDescent="0.25">
      <c r="A24" s="22">
        <v>22</v>
      </c>
      <c r="B24" s="23" t="s">
        <v>96</v>
      </c>
      <c r="C24" s="23"/>
      <c r="D24" s="23"/>
      <c r="E24" s="23"/>
      <c r="F24" s="32">
        <v>1</v>
      </c>
      <c r="G24" s="11">
        <v>15</v>
      </c>
      <c r="H24" s="23" t="s">
        <v>98</v>
      </c>
      <c r="I24" s="32"/>
      <c r="J24" s="57">
        <f t="shared" si="0"/>
        <v>9</v>
      </c>
      <c r="K24" s="23">
        <v>6</v>
      </c>
    </row>
    <row r="25" spans="1:11" x14ac:dyDescent="0.25">
      <c r="A25" s="48">
        <v>23</v>
      </c>
      <c r="B25" s="49" t="s">
        <v>97</v>
      </c>
      <c r="C25" s="52"/>
      <c r="D25" s="49"/>
      <c r="E25" s="49"/>
      <c r="F25" s="49">
        <v>1</v>
      </c>
      <c r="G25" s="49">
        <v>15</v>
      </c>
      <c r="H25" s="49" t="s">
        <v>99</v>
      </c>
      <c r="I25" s="49"/>
      <c r="J25" s="58">
        <f t="shared" si="0"/>
        <v>15</v>
      </c>
      <c r="K25" s="49">
        <v>0</v>
      </c>
    </row>
  </sheetData>
  <mergeCells count="1">
    <mergeCell ref="A2:H2"/>
  </mergeCells>
  <pageMargins left="0.7" right="0.7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Shirish</cp:lastModifiedBy>
  <cp:lastPrinted>2020-08-24T07:04:56Z</cp:lastPrinted>
  <dcterms:created xsi:type="dcterms:W3CDTF">2020-06-06T21:52:28Z</dcterms:created>
  <dcterms:modified xsi:type="dcterms:W3CDTF">2020-08-24T07:05:11Z</dcterms:modified>
</cp:coreProperties>
</file>