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\Desktop\BEV_Low_Cost_GCAM_Proj\Excel_Prj\"/>
    </mc:Choice>
  </mc:AlternateContent>
  <xr:revisionPtr revIDLastSave="0" documentId="13_ncr:1_{BB82D2E3-83C0-4F65-B258-4ECED40CBC29}" xr6:coauthVersionLast="45" xr6:coauthVersionMax="45" xr10:uidLastSave="{00000000-0000-0000-0000-000000000000}"/>
  <bookViews>
    <workbookView xWindow="768" yWindow="768" windowWidth="17280" windowHeight="8964" xr2:uid="{5AB6C4DA-5E8F-4E4F-8B4C-19168BEF73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5" i="1" l="1"/>
  <c r="L25" i="1"/>
  <c r="M25" i="1"/>
  <c r="N25" i="1"/>
  <c r="O25" i="1"/>
  <c r="P25" i="1"/>
  <c r="J25" i="1"/>
  <c r="E25" i="1"/>
  <c r="F25" i="1"/>
  <c r="G25" i="1"/>
  <c r="H25" i="1"/>
  <c r="I25" i="1"/>
  <c r="D25" i="1"/>
  <c r="K24" i="1"/>
  <c r="L24" i="1"/>
  <c r="M24" i="1"/>
  <c r="N24" i="1"/>
  <c r="O24" i="1"/>
  <c r="P24" i="1"/>
  <c r="J24" i="1"/>
  <c r="N23" i="1"/>
  <c r="O23" i="1"/>
  <c r="P23" i="1"/>
  <c r="K23" i="1"/>
  <c r="L23" i="1"/>
  <c r="M23" i="1"/>
  <c r="J23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A15" i="1"/>
  <c r="A17" i="1"/>
  <c r="A16" i="1"/>
</calcChain>
</file>

<file path=xl/sharedStrings.xml><?xml version="1.0" encoding="utf-8"?>
<sst xmlns="http://schemas.openxmlformats.org/spreadsheetml/2006/main" count="64" uniqueCount="23">
  <si>
    <t>transport final energy by fuel</t>
  </si>
  <si>
    <t>scenario</t>
  </si>
  <si>
    <t>region</t>
  </si>
  <si>
    <t>input</t>
  </si>
  <si>
    <t>Units</t>
  </si>
  <si>
    <t>Reference,date=2020-24-9T11:39:03+09:00</t>
  </si>
  <si>
    <t>South Korea</t>
  </si>
  <si>
    <t>H2 enduse</t>
  </si>
  <si>
    <t>EJ</t>
  </si>
  <si>
    <t>delivered coal</t>
  </si>
  <si>
    <t>delivered gas</t>
  </si>
  <si>
    <t>elect_td_trn</t>
  </si>
  <si>
    <t>refined liquids enduse</t>
  </si>
  <si>
    <t>Reference_BEV_Low_Cost,date=2020-24-9T12:21:36+09:00</t>
  </si>
  <si>
    <t>Reference</t>
    <phoneticPr fontId="1" type="noConversion"/>
  </si>
  <si>
    <t>BEV_Low_Cost</t>
    <phoneticPr fontId="1" type="noConversion"/>
  </si>
  <si>
    <t>## Combine Historical Data(IEA) with GCAM simulation outputs</t>
    <phoneticPr fontId="1" type="noConversion"/>
  </si>
  <si>
    <t>Historical Data</t>
    <phoneticPr fontId="1" type="noConversion"/>
  </si>
  <si>
    <t>H</t>
    <phoneticPr fontId="1" type="noConversion"/>
  </si>
  <si>
    <t>Simulation Results</t>
    <phoneticPr fontId="1" type="noConversion"/>
  </si>
  <si>
    <t>S</t>
    <phoneticPr fontId="1" type="noConversion"/>
  </si>
  <si>
    <t>Units</t>
    <phoneticPr fontId="1" type="noConversion"/>
  </si>
  <si>
    <t>EJ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</si>
</sst>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Electricity Consumption in Transportation Sector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Reference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Sheet1!$H$15:$N$15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Sheet1!$H$16:$N$16</c:f>
              <c:numCache>
                <c:formatCode>0.000</c:formatCode>
                <c:ptCount val="7"/>
                <c:pt idx="0">
                  <c:v>1.1432951E-2</c:v>
                </c:pt>
                <c:pt idx="1">
                  <c:v>1.4936076E-2</c:v>
                </c:pt>
                <c:pt idx="2">
                  <c:v>1.8802554199999998E-2</c:v>
                </c:pt>
                <c:pt idx="3">
                  <c:v>2.2585074499999899E-2</c:v>
                </c:pt>
                <c:pt idx="4">
                  <c:v>2.6592930599999998E-2</c:v>
                </c:pt>
                <c:pt idx="5">
                  <c:v>3.0322993199999999E-2</c:v>
                </c:pt>
                <c:pt idx="6">
                  <c:v>3.4320667999999999E-2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F1-481E-BE1A-5F3C42D19CEB}"/>
            </c:ext>
          </c:extLst>
        </c:ser>
        <c:ser>
          <c:idx val="1"/>
          <c:order val="1"/>
          <c:tx>
            <c:v>BEV_Low_Cost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Sheet1!$H$15:$N$15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Sheet1!$H$17:$N$17</c:f>
              <c:numCache>
                <c:formatCode>0.000</c:formatCode>
                <c:ptCount val="7"/>
                <c:pt idx="0">
                  <c:v>1.72389799999999E-2</c:v>
                </c:pt>
                <c:pt idx="1">
                  <c:v>3.2018895999999998E-2</c:v>
                </c:pt>
                <c:pt idx="2">
                  <c:v>5.08264363E-2</c:v>
                </c:pt>
                <c:pt idx="3">
                  <c:v>6.7740478899999901E-2</c:v>
                </c:pt>
                <c:pt idx="4">
                  <c:v>8.3735053399999995E-2</c:v>
                </c:pt>
                <c:pt idx="5">
                  <c:v>9.4698724299999995E-2</c:v>
                </c:pt>
                <c:pt idx="6">
                  <c:v>0.103769398999999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F1-481E-BE1A-5F3C42D19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597600"/>
        <c:axId val="496599568"/>
      </c:lineChart>
      <c:catAx>
        <c:axId val="49659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6599568"/>
        <c:crosses val="autoZero"/>
        <c:auto val="1"/>
        <c:lblAlgn val="ctr"/>
        <c:lblOffset val="100"/>
        <c:noMultiLvlLbl val="0"/>
      </c:catAx>
      <c:valAx>
        <c:axId val="4965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659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Reference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Sheet1!$D$23:$P$23</c:f>
              <c:numCache>
                <c:formatCode>General</c:formatCode>
                <c:ptCount val="13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  <c:pt idx="7">
                  <c:v>2025</c:v>
                </c:pt>
                <c:pt idx="8">
                  <c:v>2030</c:v>
                </c:pt>
                <c:pt idx="9">
                  <c:v>2035</c:v>
                </c:pt>
                <c:pt idx="10">
                  <c:v>2040</c:v>
                </c:pt>
                <c:pt idx="11">
                  <c:v>2045</c:v>
                </c:pt>
                <c:pt idx="12">
                  <c:v>2050</c:v>
                </c:pt>
              </c:numCache>
            </c:numRef>
          </c:cat>
          <c:val>
            <c:numRef>
              <c:f>Sheet1!$D$24:$P$24</c:f>
              <c:numCache>
                <c:formatCode>0.000</c:formatCode>
                <c:ptCount val="13"/>
                <c:pt idx="0">
                  <c:v>3.6425160000000002E-3</c:v>
                </c:pt>
                <c:pt idx="1">
                  <c:v>5.7777840000000002E-3</c:v>
                </c:pt>
                <c:pt idx="2">
                  <c:v>7.3268999999999999E-3</c:v>
                </c:pt>
                <c:pt idx="3">
                  <c:v>9.3784320000000008E-3</c:v>
                </c:pt>
                <c:pt idx="4">
                  <c:v>7.8711839999999998E-3</c:v>
                </c:pt>
                <c:pt idx="5">
                  <c:v>7.9967879999999995E-3</c:v>
                </c:pt>
                <c:pt idx="6">
                  <c:v>1.1432951E-2</c:v>
                </c:pt>
                <c:pt idx="7">
                  <c:v>1.4936076E-2</c:v>
                </c:pt>
                <c:pt idx="8">
                  <c:v>1.8802554199999998E-2</c:v>
                </c:pt>
                <c:pt idx="9">
                  <c:v>2.2585074499999899E-2</c:v>
                </c:pt>
                <c:pt idx="10">
                  <c:v>2.6592930599999998E-2</c:v>
                </c:pt>
                <c:pt idx="11">
                  <c:v>3.0322993199999999E-2</c:v>
                </c:pt>
                <c:pt idx="12">
                  <c:v>3.4320667999999999E-2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C-45AB-9882-8976B8651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796280"/>
        <c:axId val="422795624"/>
      </c:lineChart>
      <c:catAx>
        <c:axId val="422796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2795624"/>
        <c:crosses val="autoZero"/>
        <c:auto val="1"/>
        <c:lblAlgn val="ctr"/>
        <c:lblOffset val="100"/>
        <c:noMultiLvlLbl val="0"/>
      </c:catAx>
      <c:valAx>
        <c:axId val="42279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2796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BEV_Low_Cost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Sheet1!$D$23:$P$23</c:f>
              <c:numCache>
                <c:formatCode>General</c:formatCode>
                <c:ptCount val="13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  <c:pt idx="7">
                  <c:v>2025</c:v>
                </c:pt>
                <c:pt idx="8">
                  <c:v>2030</c:v>
                </c:pt>
                <c:pt idx="9">
                  <c:v>2035</c:v>
                </c:pt>
                <c:pt idx="10">
                  <c:v>2040</c:v>
                </c:pt>
                <c:pt idx="11">
                  <c:v>2045</c:v>
                </c:pt>
                <c:pt idx="12">
                  <c:v>2050</c:v>
                </c:pt>
              </c:numCache>
            </c:numRef>
          </c:cat>
          <c:val>
            <c:numRef>
              <c:f>Sheet1!$D$25:$P$25</c:f>
              <c:numCache>
                <c:formatCode>0.000</c:formatCode>
                <c:ptCount val="13"/>
                <c:pt idx="0">
                  <c:v>3.6425160000000002E-3</c:v>
                </c:pt>
                <c:pt idx="1">
                  <c:v>5.7777840000000002E-3</c:v>
                </c:pt>
                <c:pt idx="2">
                  <c:v>7.3268999999999999E-3</c:v>
                </c:pt>
                <c:pt idx="3">
                  <c:v>9.3784320000000008E-3</c:v>
                </c:pt>
                <c:pt idx="4">
                  <c:v>7.8711839999999998E-3</c:v>
                </c:pt>
                <c:pt idx="5">
                  <c:v>7.9967879999999995E-3</c:v>
                </c:pt>
                <c:pt idx="6">
                  <c:v>1.72389799999999E-2</c:v>
                </c:pt>
                <c:pt idx="7">
                  <c:v>3.2018895999999998E-2</c:v>
                </c:pt>
                <c:pt idx="8">
                  <c:v>5.08264363E-2</c:v>
                </c:pt>
                <c:pt idx="9">
                  <c:v>6.7740478899999901E-2</c:v>
                </c:pt>
                <c:pt idx="10">
                  <c:v>8.3735053399999995E-2</c:v>
                </c:pt>
                <c:pt idx="11">
                  <c:v>9.4698724299999995E-2</c:v>
                </c:pt>
                <c:pt idx="12">
                  <c:v>0.103769398999999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6-4E9C-BECB-69EBBF1BE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796280"/>
        <c:axId val="422795624"/>
      </c:lineChart>
      <c:catAx>
        <c:axId val="422796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2795624"/>
        <c:crosses val="autoZero"/>
        <c:auto val="1"/>
        <c:lblAlgn val="ctr"/>
        <c:lblOffset val="100"/>
        <c:noMultiLvlLbl val="0"/>
      </c:catAx>
      <c:valAx>
        <c:axId val="42279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2796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Electricity</a:t>
            </a:r>
            <a:r>
              <a:rPr lang="en-US" altLang="ko-KR" baseline="0"/>
              <a:t> Consumption in Trn Sector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Reference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Sheet1!$D$23:$P$23</c:f>
              <c:numCache>
                <c:formatCode>General</c:formatCode>
                <c:ptCount val="13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  <c:pt idx="7">
                  <c:v>2025</c:v>
                </c:pt>
                <c:pt idx="8">
                  <c:v>2030</c:v>
                </c:pt>
                <c:pt idx="9">
                  <c:v>2035</c:v>
                </c:pt>
                <c:pt idx="10">
                  <c:v>2040</c:v>
                </c:pt>
                <c:pt idx="11">
                  <c:v>2045</c:v>
                </c:pt>
                <c:pt idx="12">
                  <c:v>2050</c:v>
                </c:pt>
              </c:numCache>
            </c:numRef>
          </c:cat>
          <c:val>
            <c:numRef>
              <c:f>Sheet1!$D$24:$P$24</c:f>
              <c:numCache>
                <c:formatCode>0.000</c:formatCode>
                <c:ptCount val="13"/>
                <c:pt idx="0">
                  <c:v>3.6425160000000002E-3</c:v>
                </c:pt>
                <c:pt idx="1">
                  <c:v>5.7777840000000002E-3</c:v>
                </c:pt>
                <c:pt idx="2">
                  <c:v>7.3268999999999999E-3</c:v>
                </c:pt>
                <c:pt idx="3">
                  <c:v>9.3784320000000008E-3</c:v>
                </c:pt>
                <c:pt idx="4">
                  <c:v>7.8711839999999998E-3</c:v>
                </c:pt>
                <c:pt idx="5">
                  <c:v>7.9967879999999995E-3</c:v>
                </c:pt>
                <c:pt idx="6">
                  <c:v>1.1432951E-2</c:v>
                </c:pt>
                <c:pt idx="7">
                  <c:v>1.4936076E-2</c:v>
                </c:pt>
                <c:pt idx="8">
                  <c:v>1.8802554199999998E-2</c:v>
                </c:pt>
                <c:pt idx="9">
                  <c:v>2.2585074499999899E-2</c:v>
                </c:pt>
                <c:pt idx="10">
                  <c:v>2.6592930599999998E-2</c:v>
                </c:pt>
                <c:pt idx="11">
                  <c:v>3.0322993199999999E-2</c:v>
                </c:pt>
                <c:pt idx="12">
                  <c:v>3.4320667999999999E-2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E-49F7-A3EF-D3E4575FD16F}"/>
            </c:ext>
          </c:extLst>
        </c:ser>
        <c:ser>
          <c:idx val="1"/>
          <c:order val="1"/>
          <c:tx>
            <c:v>BEV_Low_Cost scenario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Sheet1!$D$23:$P$23</c:f>
              <c:numCache>
                <c:formatCode>General</c:formatCode>
                <c:ptCount val="13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  <c:pt idx="7">
                  <c:v>2025</c:v>
                </c:pt>
                <c:pt idx="8">
                  <c:v>2030</c:v>
                </c:pt>
                <c:pt idx="9">
                  <c:v>2035</c:v>
                </c:pt>
                <c:pt idx="10">
                  <c:v>2040</c:v>
                </c:pt>
                <c:pt idx="11">
                  <c:v>2045</c:v>
                </c:pt>
                <c:pt idx="12">
                  <c:v>2050</c:v>
                </c:pt>
              </c:numCache>
            </c:numRef>
          </c:cat>
          <c:val>
            <c:numRef>
              <c:f>Sheet1!$D$25:$P$25</c:f>
              <c:numCache>
                <c:formatCode>0.000</c:formatCode>
                <c:ptCount val="13"/>
                <c:pt idx="0">
                  <c:v>3.6425160000000002E-3</c:v>
                </c:pt>
                <c:pt idx="1">
                  <c:v>5.7777840000000002E-3</c:v>
                </c:pt>
                <c:pt idx="2">
                  <c:v>7.3268999999999999E-3</c:v>
                </c:pt>
                <c:pt idx="3">
                  <c:v>9.3784320000000008E-3</c:v>
                </c:pt>
                <c:pt idx="4">
                  <c:v>7.8711839999999998E-3</c:v>
                </c:pt>
                <c:pt idx="5">
                  <c:v>7.9967879999999995E-3</c:v>
                </c:pt>
                <c:pt idx="6">
                  <c:v>1.72389799999999E-2</c:v>
                </c:pt>
                <c:pt idx="7">
                  <c:v>3.2018895999999998E-2</c:v>
                </c:pt>
                <c:pt idx="8">
                  <c:v>5.08264363E-2</c:v>
                </c:pt>
                <c:pt idx="9">
                  <c:v>6.7740478899999901E-2</c:v>
                </c:pt>
                <c:pt idx="10">
                  <c:v>8.3735053399999995E-2</c:v>
                </c:pt>
                <c:pt idx="11">
                  <c:v>9.4698724299999995E-2</c:v>
                </c:pt>
                <c:pt idx="12">
                  <c:v>0.103769398999999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9E-49F7-A3EF-D3E4575FD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998568"/>
        <c:axId val="620999880"/>
      </c:lineChart>
      <c:catAx>
        <c:axId val="620998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0999880"/>
        <c:crosses val="autoZero"/>
        <c:auto val="1"/>
        <c:lblAlgn val="ctr"/>
        <c:lblOffset val="100"/>
        <c:noMultiLvlLbl val="0"/>
      </c:catAx>
      <c:valAx>
        <c:axId val="62099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099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278979024705928"/>
          <c:y val="0.15433579112863696"/>
          <c:w val="0.41793775241470243"/>
          <c:h val="0.3109114064761578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345548</xdr:colOff>
      <xdr:row>2</xdr:row>
      <xdr:rowOff>178479</xdr:rowOff>
    </xdr:from>
    <xdr:to>
      <xdr:col>18</xdr:col>
      <xdr:colOff>218412</xdr:colOff>
      <xdr:row>15</xdr:row>
      <xdr:rowOff>10593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80F3CF-932F-40B8-BD65-3E5AC220E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603313</xdr:colOff>
      <xdr:row>26</xdr:row>
      <xdr:rowOff>30009</xdr:rowOff>
    </xdr:from>
    <xdr:to>
      <xdr:col>8</xdr:col>
      <xdr:colOff>100590</xdr:colOff>
      <xdr:row>38</xdr:row>
      <xdr:rowOff>163081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57CBF2-ED8B-4379-A9C8-48B8A4582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26</xdr:row>
      <xdr:rowOff>0</xdr:rowOff>
    </xdr:from>
    <xdr:to>
      <xdr:col>16</xdr:col>
      <xdr:colOff>522513</xdr:colOff>
      <xdr:row>38</xdr:row>
      <xdr:rowOff>133072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5CC790-E3A2-4F5C-9711-11B78BB48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464127</xdr:colOff>
      <xdr:row>39</xdr:row>
      <xdr:rowOff>76200</xdr:rowOff>
    </xdr:from>
    <xdr:to>
      <xdr:col>11</xdr:col>
      <xdr:colOff>381000</xdr:colOff>
      <xdr:row>51</xdr:row>
      <xdr:rowOff>159327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07EEFC-B41A-421E-A056-84CE4A748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F0369-B32E-4FB9-B11A-1F85B84A36A7}">
  <dimension ref="A1:Q25"/>
  <sheetViews>
    <sheetView tabSelected="1" topLeftCell="A31" zoomScale="55" zoomScaleNormal="55" workbookViewId="0">
      <selection activeCell="R43" sqref="R43"/>
    </sheetView>
  </sheetViews>
  <sheetFormatPr defaultRowHeight="17.399999999999999" x14ac:dyDescent="0.4"/>
  <cols>
    <col min="1" max="1" width="56.59765625" bestFit="1" customWidth="1"/>
    <col min="3" max="3" width="22.09765625" bestFit="1" customWidth="1"/>
  </cols>
  <sheetData>
    <row r="1" spans="1:15" x14ac:dyDescent="0.4">
      <c r="A1" t="s">
        <v>0</v>
      </c>
    </row>
    <row r="2" spans="1:15" x14ac:dyDescent="0.4">
      <c r="A2" t="s">
        <v>1</v>
      </c>
      <c r="B2" t="s">
        <v>2</v>
      </c>
      <c r="C2" t="s">
        <v>3</v>
      </c>
      <c r="D2">
        <v>1990</v>
      </c>
      <c r="E2">
        <v>2005</v>
      </c>
      <c r="F2">
        <v>2010</v>
      </c>
      <c r="G2">
        <v>2015</v>
      </c>
      <c r="H2">
        <v>2020</v>
      </c>
      <c r="I2">
        <v>2025</v>
      </c>
      <c r="J2">
        <v>2030</v>
      </c>
      <c r="K2">
        <v>2035</v>
      </c>
      <c r="L2">
        <v>2040</v>
      </c>
      <c r="M2">
        <v>2045</v>
      </c>
      <c r="N2">
        <v>2050</v>
      </c>
      <c r="O2" t="s">
        <v>4</v>
      </c>
    </row>
    <row r="3" spans="1:15" x14ac:dyDescent="0.4">
      <c r="A3" t="s">
        <v>5</v>
      </c>
      <c r="B3" t="s">
        <v>6</v>
      </c>
      <c r="C3" t="s">
        <v>7</v>
      </c>
      <c r="D3">
        <v>0</v>
      </c>
      <c r="E3">
        <v>0</v>
      </c>
      <c r="F3">
        <v>0</v>
      </c>
      <c r="G3">
        <v>0</v>
      </c>
      <c r="H3" s="1">
        <v>3.1317499999999898E-4</v>
      </c>
      <c r="I3">
        <v>1.124592E-3</v>
      </c>
      <c r="J3">
        <v>2.4869291000000002E-3</v>
      </c>
      <c r="K3">
        <v>3.9980407999999999E-3</v>
      </c>
      <c r="L3">
        <v>5.7600165999999904E-3</v>
      </c>
      <c r="M3">
        <v>7.3441239999999996E-3</v>
      </c>
      <c r="N3">
        <v>9.0730859999999993E-3</v>
      </c>
      <c r="O3" t="s">
        <v>8</v>
      </c>
    </row>
    <row r="4" spans="1:15" x14ac:dyDescent="0.4">
      <c r="A4" t="s">
        <v>5</v>
      </c>
      <c r="B4" t="s">
        <v>6</v>
      </c>
      <c r="C4" t="s">
        <v>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t="s">
        <v>8</v>
      </c>
    </row>
    <row r="5" spans="1:15" x14ac:dyDescent="0.4">
      <c r="A5" t="s">
        <v>5</v>
      </c>
      <c r="B5" t="s">
        <v>6</v>
      </c>
      <c r="C5" t="s">
        <v>10</v>
      </c>
      <c r="D5">
        <v>0</v>
      </c>
      <c r="E5">
        <v>1.3561669599999999E-2</v>
      </c>
      <c r="F5">
        <v>4.2819703000000001E-2</v>
      </c>
      <c r="G5">
        <v>4.8721589999999898E-2</v>
      </c>
      <c r="H5">
        <v>6.9170033999999894E-2</v>
      </c>
      <c r="I5">
        <v>9.7169509000000001E-2</v>
      </c>
      <c r="J5">
        <v>0.13410301989999901</v>
      </c>
      <c r="K5">
        <v>0.17204671590000001</v>
      </c>
      <c r="L5">
        <v>0.21309473500000001</v>
      </c>
      <c r="M5">
        <v>0.24462910299999999</v>
      </c>
      <c r="N5">
        <v>0.27452140000000003</v>
      </c>
      <c r="O5" t="s">
        <v>8</v>
      </c>
    </row>
    <row r="6" spans="1:15" x14ac:dyDescent="0.4">
      <c r="A6" t="s">
        <v>5</v>
      </c>
      <c r="B6" t="s">
        <v>6</v>
      </c>
      <c r="C6" t="s">
        <v>11</v>
      </c>
      <c r="D6">
        <v>3.6429699999999902E-3</v>
      </c>
      <c r="E6">
        <v>9.3135799999999897E-3</v>
      </c>
      <c r="F6">
        <v>7.8724299999999997E-3</v>
      </c>
      <c r="G6">
        <v>7.9865800000000001E-3</v>
      </c>
      <c r="H6">
        <v>1.1432951E-2</v>
      </c>
      <c r="I6">
        <v>1.4936076E-2</v>
      </c>
      <c r="J6">
        <v>1.8802554199999998E-2</v>
      </c>
      <c r="K6">
        <v>2.2585074499999899E-2</v>
      </c>
      <c r="L6">
        <v>2.6592930599999998E-2</v>
      </c>
      <c r="M6">
        <v>3.0322993199999999E-2</v>
      </c>
      <c r="N6">
        <v>3.4320667999999999E-2</v>
      </c>
      <c r="O6" t="s">
        <v>8</v>
      </c>
    </row>
    <row r="7" spans="1:15" x14ac:dyDescent="0.4">
      <c r="A7" t="s">
        <v>5</v>
      </c>
      <c r="B7" t="s">
        <v>6</v>
      </c>
      <c r="C7" t="s">
        <v>12</v>
      </c>
      <c r="D7">
        <v>0.68419048999999998</v>
      </c>
      <c r="E7">
        <v>1.71723114</v>
      </c>
      <c r="F7">
        <v>1.7290500600000001</v>
      </c>
      <c r="G7">
        <v>1.93949433</v>
      </c>
      <c r="H7">
        <v>2.02435426</v>
      </c>
      <c r="I7">
        <v>2.1192405999999999</v>
      </c>
      <c r="J7">
        <v>2.1738919399999901</v>
      </c>
      <c r="K7">
        <v>2.1946057499999898</v>
      </c>
      <c r="L7">
        <v>2.1719488500000002</v>
      </c>
      <c r="M7">
        <v>2.1469699899999899</v>
      </c>
      <c r="N7">
        <v>2.10116458999999</v>
      </c>
      <c r="O7" t="s">
        <v>8</v>
      </c>
    </row>
    <row r="8" spans="1:15" x14ac:dyDescent="0.4">
      <c r="A8" t="s">
        <v>13</v>
      </c>
      <c r="B8" t="s">
        <v>6</v>
      </c>
      <c r="C8" t="s">
        <v>7</v>
      </c>
      <c r="D8">
        <v>0</v>
      </c>
      <c r="E8">
        <v>0</v>
      </c>
      <c r="F8">
        <v>0</v>
      </c>
      <c r="G8">
        <v>0</v>
      </c>
      <c r="H8" s="1">
        <v>3.2732900000000001E-4</v>
      </c>
      <c r="I8">
        <v>1.0713280000000001E-3</v>
      </c>
      <c r="J8">
        <v>2.2291614E-3</v>
      </c>
      <c r="K8">
        <v>3.4641164999999999E-3</v>
      </c>
      <c r="L8">
        <v>4.8660930000000002E-3</v>
      </c>
      <c r="M8">
        <v>6.0947285000000004E-3</v>
      </c>
      <c r="N8">
        <v>7.3700429999999997E-3</v>
      </c>
      <c r="O8" t="s">
        <v>8</v>
      </c>
    </row>
    <row r="9" spans="1:15" x14ac:dyDescent="0.4">
      <c r="A9" t="s">
        <v>13</v>
      </c>
      <c r="B9" t="s">
        <v>6</v>
      </c>
      <c r="C9" t="s">
        <v>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t="s">
        <v>8</v>
      </c>
    </row>
    <row r="10" spans="1:15" x14ac:dyDescent="0.4">
      <c r="A10" t="s">
        <v>13</v>
      </c>
      <c r="B10" t="s">
        <v>6</v>
      </c>
      <c r="C10" t="s">
        <v>10</v>
      </c>
      <c r="D10">
        <v>0</v>
      </c>
      <c r="E10">
        <v>1.3561669599999999E-2</v>
      </c>
      <c r="F10">
        <v>4.2819703000000001E-2</v>
      </c>
      <c r="G10">
        <v>4.8721589999999898E-2</v>
      </c>
      <c r="H10">
        <v>6.8329953999999998E-2</v>
      </c>
      <c r="I10">
        <v>9.4363648999999994E-2</v>
      </c>
      <c r="J10">
        <v>0.1276745299</v>
      </c>
      <c r="K10">
        <v>0.1615391659</v>
      </c>
      <c r="L10">
        <v>0.197908108</v>
      </c>
      <c r="M10">
        <v>0.22555771299999999</v>
      </c>
      <c r="N10">
        <v>0.25155266999999998</v>
      </c>
      <c r="O10" t="s">
        <v>8</v>
      </c>
    </row>
    <row r="11" spans="1:15" x14ac:dyDescent="0.4">
      <c r="A11" t="s">
        <v>13</v>
      </c>
      <c r="B11" t="s">
        <v>6</v>
      </c>
      <c r="C11" t="s">
        <v>11</v>
      </c>
      <c r="D11">
        <v>3.6429699999999902E-3</v>
      </c>
      <c r="E11">
        <v>9.3135799999999897E-3</v>
      </c>
      <c r="F11">
        <v>7.8724299999999997E-3</v>
      </c>
      <c r="G11">
        <v>7.9865800000000001E-3</v>
      </c>
      <c r="H11">
        <v>1.72389799999999E-2</v>
      </c>
      <c r="I11">
        <v>3.2018895999999998E-2</v>
      </c>
      <c r="J11">
        <v>5.08264363E-2</v>
      </c>
      <c r="K11">
        <v>6.7740478899999901E-2</v>
      </c>
      <c r="L11">
        <v>8.3735053399999995E-2</v>
      </c>
      <c r="M11">
        <v>9.4698724299999995E-2</v>
      </c>
      <c r="N11">
        <v>0.103769398999999</v>
      </c>
      <c r="O11" t="s">
        <v>8</v>
      </c>
    </row>
    <row r="12" spans="1:15" x14ac:dyDescent="0.4">
      <c r="A12" t="s">
        <v>13</v>
      </c>
      <c r="B12" t="s">
        <v>6</v>
      </c>
      <c r="C12" t="s">
        <v>12</v>
      </c>
      <c r="D12">
        <v>0.68419048999999998</v>
      </c>
      <c r="E12">
        <v>1.71723114</v>
      </c>
      <c r="F12">
        <v>1.7290500600000001</v>
      </c>
      <c r="G12">
        <v>1.93949433</v>
      </c>
      <c r="H12">
        <v>2.0261550899999898</v>
      </c>
      <c r="I12">
        <v>2.1002500999999998</v>
      </c>
      <c r="J12">
        <v>2.1210394300000002</v>
      </c>
      <c r="K12">
        <v>2.11212117</v>
      </c>
      <c r="L12">
        <v>2.06556023</v>
      </c>
      <c r="M12">
        <v>2.02903521</v>
      </c>
      <c r="N12">
        <v>1.97690655999999</v>
      </c>
      <c r="O12" t="s">
        <v>8</v>
      </c>
    </row>
    <row r="15" spans="1:15" x14ac:dyDescent="0.4">
      <c r="A15" t="str">
        <f>A2</f>
        <v>scenario</v>
      </c>
      <c r="B15" t="str">
        <f t="shared" ref="B15:O15" si="0">B2</f>
        <v>region</v>
      </c>
      <c r="C15" t="str">
        <f t="shared" si="0"/>
        <v>input</v>
      </c>
      <c r="D15">
        <f t="shared" si="0"/>
        <v>1990</v>
      </c>
      <c r="E15">
        <f t="shared" si="0"/>
        <v>2005</v>
      </c>
      <c r="F15">
        <f t="shared" si="0"/>
        <v>2010</v>
      </c>
      <c r="G15">
        <f t="shared" si="0"/>
        <v>2015</v>
      </c>
      <c r="H15">
        <f t="shared" si="0"/>
        <v>2020</v>
      </c>
      <c r="I15">
        <f t="shared" si="0"/>
        <v>2025</v>
      </c>
      <c r="J15">
        <f t="shared" si="0"/>
        <v>2030</v>
      </c>
      <c r="K15">
        <f t="shared" si="0"/>
        <v>2035</v>
      </c>
      <c r="L15">
        <f t="shared" si="0"/>
        <v>2040</v>
      </c>
      <c r="M15">
        <f t="shared" si="0"/>
        <v>2045</v>
      </c>
      <c r="N15">
        <f t="shared" si="0"/>
        <v>2050</v>
      </c>
      <c r="O15" t="str">
        <f t="shared" si="0"/>
        <v>Units</v>
      </c>
    </row>
    <row r="16" spans="1:15" x14ac:dyDescent="0.4">
      <c r="A16" t="str">
        <f>A6</f>
        <v>Reference,date=2020-24-9T11:39:03+09:00</v>
      </c>
      <c r="B16" t="str">
        <f t="shared" ref="B16:O16" si="1">B6</f>
        <v>South Korea</v>
      </c>
      <c r="C16" t="str">
        <f t="shared" si="1"/>
        <v>elect_td_trn</v>
      </c>
      <c r="D16" s="2">
        <f t="shared" si="1"/>
        <v>3.6429699999999902E-3</v>
      </c>
      <c r="E16" s="2">
        <f t="shared" si="1"/>
        <v>9.3135799999999897E-3</v>
      </c>
      <c r="F16" s="2">
        <f t="shared" si="1"/>
        <v>7.8724299999999997E-3</v>
      </c>
      <c r="G16" s="3">
        <f t="shared" si="1"/>
        <v>7.9865800000000001E-3</v>
      </c>
      <c r="H16" s="2">
        <f t="shared" si="1"/>
        <v>1.1432951E-2</v>
      </c>
      <c r="I16" s="2">
        <f t="shared" si="1"/>
        <v>1.4936076E-2</v>
      </c>
      <c r="J16" s="2">
        <f t="shared" si="1"/>
        <v>1.8802554199999998E-2</v>
      </c>
      <c r="K16" s="2">
        <f t="shared" si="1"/>
        <v>2.2585074499999899E-2</v>
      </c>
      <c r="L16" s="2">
        <f t="shared" si="1"/>
        <v>2.6592930599999998E-2</v>
      </c>
      <c r="M16" s="2">
        <f t="shared" si="1"/>
        <v>3.0322993199999999E-2</v>
      </c>
      <c r="N16" s="2">
        <f t="shared" si="1"/>
        <v>3.4320667999999999E-2</v>
      </c>
      <c r="O16" t="str">
        <f t="shared" si="1"/>
        <v>EJ</v>
      </c>
    </row>
    <row r="17" spans="1:17" x14ac:dyDescent="0.4">
      <c r="A17" t="str">
        <f>A11</f>
        <v>Reference_BEV_Low_Cost,date=2020-24-9T12:21:36+09:00</v>
      </c>
      <c r="B17" t="str">
        <f t="shared" ref="B17:O17" si="2">B11</f>
        <v>South Korea</v>
      </c>
      <c r="C17" t="str">
        <f t="shared" si="2"/>
        <v>elect_td_trn</v>
      </c>
      <c r="D17" s="2">
        <f t="shared" si="2"/>
        <v>3.6429699999999902E-3</v>
      </c>
      <c r="E17" s="2">
        <f t="shared" si="2"/>
        <v>9.3135799999999897E-3</v>
      </c>
      <c r="F17" s="2">
        <f t="shared" si="2"/>
        <v>7.8724299999999997E-3</v>
      </c>
      <c r="G17" s="2">
        <f t="shared" si="2"/>
        <v>7.9865800000000001E-3</v>
      </c>
      <c r="H17" s="2">
        <f t="shared" si="2"/>
        <v>1.72389799999999E-2</v>
      </c>
      <c r="I17" s="2">
        <f t="shared" si="2"/>
        <v>3.2018895999999998E-2</v>
      </c>
      <c r="J17" s="2">
        <f t="shared" si="2"/>
        <v>5.08264363E-2</v>
      </c>
      <c r="K17" s="2">
        <f t="shared" si="2"/>
        <v>6.7740478899999901E-2</v>
      </c>
      <c r="L17" s="2">
        <f t="shared" si="2"/>
        <v>8.3735053399999995E-2</v>
      </c>
      <c r="M17" s="2">
        <f t="shared" si="2"/>
        <v>9.4698724299999995E-2</v>
      </c>
      <c r="N17" s="2">
        <f t="shared" si="2"/>
        <v>0.103769398999999</v>
      </c>
      <c r="O17" t="str">
        <f t="shared" si="2"/>
        <v>EJ</v>
      </c>
    </row>
    <row r="21" spans="1:17" x14ac:dyDescent="0.4">
      <c r="A21" t="s">
        <v>16</v>
      </c>
    </row>
    <row r="22" spans="1:17" x14ac:dyDescent="0.4">
      <c r="D22" t="s">
        <v>17</v>
      </c>
      <c r="E22" t="s">
        <v>18</v>
      </c>
      <c r="F22" t="s">
        <v>18</v>
      </c>
      <c r="G22" t="s">
        <v>18</v>
      </c>
      <c r="H22" t="s">
        <v>18</v>
      </c>
      <c r="I22" t="s">
        <v>18</v>
      </c>
      <c r="J22" t="s">
        <v>19</v>
      </c>
      <c r="K22" t="s">
        <v>20</v>
      </c>
      <c r="L22" t="s">
        <v>20</v>
      </c>
      <c r="M22" t="s">
        <v>20</v>
      </c>
      <c r="N22" t="s">
        <v>20</v>
      </c>
      <c r="O22" t="s">
        <v>20</v>
      </c>
      <c r="P22" t="s">
        <v>20</v>
      </c>
    </row>
    <row r="23" spans="1:17" x14ac:dyDescent="0.4">
      <c r="D23">
        <v>1990</v>
      </c>
      <c r="E23">
        <v>1995</v>
      </c>
      <c r="F23">
        <v>2000</v>
      </c>
      <c r="G23">
        <v>2005</v>
      </c>
      <c r="H23">
        <v>2010</v>
      </c>
      <c r="I23">
        <v>2015</v>
      </c>
      <c r="J23">
        <f>H15</f>
        <v>2020</v>
      </c>
      <c r="K23">
        <f t="shared" ref="K23:M23" si="3">I15</f>
        <v>2025</v>
      </c>
      <c r="L23">
        <f t="shared" si="3"/>
        <v>2030</v>
      </c>
      <c r="M23">
        <f t="shared" si="3"/>
        <v>2035</v>
      </c>
      <c r="N23">
        <f>L15</f>
        <v>2040</v>
      </c>
      <c r="O23">
        <f t="shared" ref="O23:O25" si="4">M15</f>
        <v>2045</v>
      </c>
      <c r="P23">
        <f t="shared" ref="P23:P25" si="5">N15</f>
        <v>2050</v>
      </c>
      <c r="Q23" t="s">
        <v>21</v>
      </c>
    </row>
    <row r="24" spans="1:17" x14ac:dyDescent="0.4">
      <c r="C24" t="s">
        <v>14</v>
      </c>
      <c r="D24" s="2">
        <v>3.6425160000000002E-3</v>
      </c>
      <c r="E24" s="2">
        <v>5.7777840000000002E-3</v>
      </c>
      <c r="F24" s="2">
        <v>7.3268999999999999E-3</v>
      </c>
      <c r="G24" s="2">
        <v>9.3784320000000008E-3</v>
      </c>
      <c r="H24" s="2">
        <v>7.8711839999999998E-3</v>
      </c>
      <c r="I24" s="3">
        <v>7.9967879999999995E-3</v>
      </c>
      <c r="J24" s="2">
        <f>H16</f>
        <v>1.1432951E-2</v>
      </c>
      <c r="K24" s="2">
        <f t="shared" ref="K24:N24" si="6">I16</f>
        <v>1.4936076E-2</v>
      </c>
      <c r="L24" s="2">
        <f t="shared" si="6"/>
        <v>1.8802554199999998E-2</v>
      </c>
      <c r="M24" s="2">
        <f t="shared" si="6"/>
        <v>2.2585074499999899E-2</v>
      </c>
      <c r="N24" s="2">
        <f t="shared" si="6"/>
        <v>2.6592930599999998E-2</v>
      </c>
      <c r="O24" s="2">
        <f t="shared" si="4"/>
        <v>3.0322993199999999E-2</v>
      </c>
      <c r="P24" s="2">
        <f t="shared" si="5"/>
        <v>3.4320667999999999E-2</v>
      </c>
      <c r="Q24" t="s">
        <v>22</v>
      </c>
    </row>
    <row r="25" spans="1:17" x14ac:dyDescent="0.4">
      <c r="C25" t="s">
        <v>15</v>
      </c>
      <c r="D25" s="2">
        <f>D24</f>
        <v>3.6425160000000002E-3</v>
      </c>
      <c r="E25" s="2">
        <f t="shared" ref="E25:I25" si="7">E24</f>
        <v>5.7777840000000002E-3</v>
      </c>
      <c r="F25" s="2">
        <f t="shared" si="7"/>
        <v>7.3268999999999999E-3</v>
      </c>
      <c r="G25" s="2">
        <f t="shared" si="7"/>
        <v>9.3784320000000008E-3</v>
      </c>
      <c r="H25" s="2">
        <f t="shared" si="7"/>
        <v>7.8711839999999998E-3</v>
      </c>
      <c r="I25" s="2">
        <f t="shared" si="7"/>
        <v>7.9967879999999995E-3</v>
      </c>
      <c r="J25" s="2">
        <f>H17</f>
        <v>1.72389799999999E-2</v>
      </c>
      <c r="K25" s="2">
        <f t="shared" ref="K25:N25" si="8">I17</f>
        <v>3.2018895999999998E-2</v>
      </c>
      <c r="L25" s="2">
        <f t="shared" si="8"/>
        <v>5.08264363E-2</v>
      </c>
      <c r="M25" s="2">
        <f t="shared" si="8"/>
        <v>6.7740478899999901E-2</v>
      </c>
      <c r="N25" s="2">
        <f t="shared" si="8"/>
        <v>8.3735053399999995E-2</v>
      </c>
      <c r="O25" s="2">
        <f t="shared" si="4"/>
        <v>9.4698724299999995E-2</v>
      </c>
      <c r="P25" s="2">
        <f t="shared" si="5"/>
        <v>0.103769398999999</v>
      </c>
      <c r="Q25" t="s">
        <v>22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</dc:creator>
  <cp:lastModifiedBy>e</cp:lastModifiedBy>
  <dcterms:created xsi:type="dcterms:W3CDTF">2020-10-18T12:58:17Z</dcterms:created>
  <dcterms:modified xsi:type="dcterms:W3CDTF">2020-10-18T16:57:55Z</dcterms:modified>
</cp:coreProperties>
</file>