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Rohr\Desktop\Masterarbeit\Python\aerodynamics\input\"/>
    </mc:Choice>
  </mc:AlternateContent>
  <xr:revisionPtr revIDLastSave="0" documentId="13_ncr:1_{F6F4A9BF-65FA-4018-B731-FBC08B944DE2}" xr6:coauthVersionLast="47" xr6:coauthVersionMax="47" xr10:uidLastSave="{00000000-0000-0000-0000-000000000000}"/>
  <bookViews>
    <workbookView xWindow="-110" yWindow="-21710" windowWidth="38620" windowHeight="21100" xr2:uid="{00000000-000D-0000-FFFF-FFFF00000000}"/>
  </bookViews>
  <sheets>
    <sheet name="openap" sheetId="1" r:id="rId1"/>
    <sheet name="Martinez Val" sheetId="3" r:id="rId2"/>
    <sheet name="Babikian" sheetId="2" r:id="rId3"/>
    <sheet name="more literature" sheetId="4" r:id="rId4"/>
  </sheets>
  <definedNames>
    <definedName name="_xlnm._FilterDatabase" localSheetId="0" hidden="1">openap!$A$1:$H$55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</calcChain>
</file>

<file path=xl/sharedStrings.xml><?xml version="1.0" encoding="utf-8"?>
<sst xmlns="http://schemas.openxmlformats.org/spreadsheetml/2006/main" count="169" uniqueCount="105">
  <si>
    <t>Aircraft</t>
  </si>
  <si>
    <t>MTOW</t>
  </si>
  <si>
    <t>Half Fuel</t>
  </si>
  <si>
    <t>Zero Fuel</t>
  </si>
  <si>
    <t>L/D Full</t>
  </si>
  <si>
    <t>L/D Half</t>
  </si>
  <si>
    <t>L/D Empty</t>
  </si>
  <si>
    <t>Airbus A340-300</t>
  </si>
  <si>
    <t>Airbus A380-800</t>
  </si>
  <si>
    <t>Boeing 747-8</t>
  </si>
  <si>
    <t>Cessna Citation II</t>
  </si>
  <si>
    <t>Embraer E195 (LR)</t>
  </si>
  <si>
    <t>Company</t>
  </si>
  <si>
    <t>Name</t>
  </si>
  <si>
    <r>
      <t>L/D</t>
    </r>
    <r>
      <rPr>
        <i/>
        <sz val="8"/>
        <color theme="1"/>
        <rFont val="Calibri"/>
        <family val="2"/>
        <scheme val="minor"/>
      </rPr>
      <t>max</t>
    </r>
  </si>
  <si>
    <t xml:space="preserve">Boeing </t>
  </si>
  <si>
    <t xml:space="preserve">757-200                                 </t>
  </si>
  <si>
    <t xml:space="preserve">767-300/300ER                       </t>
  </si>
  <si>
    <t xml:space="preserve">777-200ER/200LR/233LR                  </t>
  </si>
  <si>
    <t>Airbus Industrie</t>
  </si>
  <si>
    <t xml:space="preserve">A320-100/200                   </t>
  </si>
  <si>
    <t>Boeing</t>
  </si>
  <si>
    <t xml:space="preserve">767-200/ER/EM                         </t>
  </si>
  <si>
    <t xml:space="preserve">737-300                                  </t>
  </si>
  <si>
    <t>McDonnell Douglas</t>
  </si>
  <si>
    <t xml:space="preserve">DC9 Super 80/MD81/82/83/88     </t>
  </si>
  <si>
    <t xml:space="preserve">747-400                                 </t>
  </si>
  <si>
    <t xml:space="preserve">727-200/231A                            </t>
  </si>
  <si>
    <t xml:space="preserve">DC-10-30        </t>
  </si>
  <si>
    <t xml:space="preserve">737-400                                  </t>
  </si>
  <si>
    <t xml:space="preserve">737-100/200                               </t>
  </si>
  <si>
    <t xml:space="preserve">737-500                                  </t>
  </si>
  <si>
    <t xml:space="preserve">747-200/300                               </t>
  </si>
  <si>
    <t xml:space="preserve">McDonnell Douglas </t>
  </si>
  <si>
    <t xml:space="preserve">MD-11                          </t>
  </si>
  <si>
    <t xml:space="preserve">747-100                                   </t>
  </si>
  <si>
    <t xml:space="preserve">DC-9-30                        </t>
  </si>
  <si>
    <t xml:space="preserve">DC-10-10                       </t>
  </si>
  <si>
    <t>Lockheed</t>
  </si>
  <si>
    <t xml:space="preserve">L-1011-1/100/200                        </t>
  </si>
  <si>
    <t xml:space="preserve">Airbus Industrie </t>
  </si>
  <si>
    <t xml:space="preserve">A300-600/R/CF/RCF               </t>
  </si>
  <si>
    <t xml:space="preserve">DC-9-50                      </t>
  </si>
  <si>
    <t xml:space="preserve">Lockheed </t>
  </si>
  <si>
    <t xml:space="preserve">L-1011-500 Tristar                      </t>
  </si>
  <si>
    <t xml:space="preserve">DC-10-40                      </t>
  </si>
  <si>
    <t xml:space="preserve">DC-9-40                      </t>
  </si>
  <si>
    <t xml:space="preserve">DC-9-10                         </t>
  </si>
  <si>
    <t xml:space="preserve">A310-300                         </t>
  </si>
  <si>
    <t>Aircraft Model</t>
  </si>
  <si>
    <t>Range (km)</t>
  </si>
  <si>
    <t>Average L/D in cruise</t>
  </si>
  <si>
    <t>L1011-100</t>
  </si>
  <si>
    <t>D-C1-040</t>
  </si>
  <si>
    <t>A300-600</t>
  </si>
  <si>
    <t>M-D11</t>
  </si>
  <si>
    <t>A310-300</t>
  </si>
  <si>
    <t>A320-200</t>
  </si>
  <si>
    <t>A330-300</t>
  </si>
  <si>
    <t>A340-200</t>
  </si>
  <si>
    <t>A340-300</t>
  </si>
  <si>
    <t>B747-200</t>
  </si>
  <si>
    <t>B747-400</t>
  </si>
  <si>
    <t>B757-200</t>
  </si>
  <si>
    <t>B777-200</t>
  </si>
  <si>
    <t xml:space="preserve">Martinez </t>
  </si>
  <si>
    <t>Babikian</t>
  </si>
  <si>
    <t>B767-200ER</t>
  </si>
  <si>
    <t>Embraer-145</t>
  </si>
  <si>
    <t>Breguet</t>
  </si>
  <si>
    <t xml:space="preserve">B787-800 Dreamliner                              </t>
  </si>
  <si>
    <t xml:space="preserve">A321/Lr                        </t>
  </si>
  <si>
    <t xml:space="preserve">737-800                                 </t>
  </si>
  <si>
    <t xml:space="preserve">Embraer ERJ-175                                  </t>
  </si>
  <si>
    <t xml:space="preserve">A319                        </t>
  </si>
  <si>
    <t xml:space="preserve">737-900                                  </t>
  </si>
  <si>
    <t xml:space="preserve">Embraer 190                                      </t>
  </si>
  <si>
    <t xml:space="preserve">B737 Max 800                               </t>
  </si>
  <si>
    <t xml:space="preserve">A330-300/333                    </t>
  </si>
  <si>
    <t xml:space="preserve">B787-900 Dreamliner                              </t>
  </si>
  <si>
    <t xml:space="preserve">A330-200                    </t>
  </si>
  <si>
    <t xml:space="preserve">A330-900                         </t>
  </si>
  <si>
    <t xml:space="preserve">777-300/300ER/333ER                       </t>
  </si>
  <si>
    <t xml:space="preserve">737-700/700LR/Max 7                       </t>
  </si>
  <si>
    <t xml:space="preserve">767-400/ER                                </t>
  </si>
  <si>
    <t xml:space="preserve">757-300                                   </t>
  </si>
  <si>
    <t xml:space="preserve">RJ-700                                  </t>
  </si>
  <si>
    <t xml:space="preserve">737-900ER                                 </t>
  </si>
  <si>
    <t xml:space="preserve">RJ-200ER /RJ-440                   </t>
  </si>
  <si>
    <t xml:space="preserve">MD-90                         </t>
  </si>
  <si>
    <t xml:space="preserve">717-200                                   </t>
  </si>
  <si>
    <t xml:space="preserve">787-10 Dreamliner                          </t>
  </si>
  <si>
    <t xml:space="preserve">B737 Max 900   </t>
  </si>
  <si>
    <t>Family</t>
  </si>
  <si>
    <t>ERJ</t>
  </si>
  <si>
    <t>Cessna</t>
  </si>
  <si>
    <t>MD</t>
  </si>
  <si>
    <t>Canadair</t>
  </si>
  <si>
    <t>Literature</t>
  </si>
  <si>
    <t>https://www.researchgate.net/figure/Flight-conditions-and-corresponding-maximum-glide-ratios-Cessna-Citation-500_tbl1_245430686</t>
  </si>
  <si>
    <t>http://large.stanford.edu/courses/2013/ph240/eller1/</t>
  </si>
  <si>
    <t>https://johnmjennings.com/can-airliners-glide/#:~:text=The%20new%20787%20Dreamliner%20is,dependent%20on%20aerodynamics%2C%20not%20size.</t>
  </si>
  <si>
    <t>15,17</t>
  </si>
  <si>
    <t xml:space="preserve">A320-200n                        </t>
  </si>
  <si>
    <t>L/D Averaged Openap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</si>
</sst>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5" fillId="0" borderId="0" xfId="1"/>
    <xf numFmtId="0" fontId="1" fillId="0" borderId="2" xfId="0" applyFont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149225</xdr:colOff>
      <xdr:row>0</xdr:row>
      <xdr:rowOff>158750</xdr:rowOff>
    </xdr:from>
    <xdr:to>
      <xdr:col>11</xdr:col>
      <xdr:colOff>13038</xdr:colOff>
      <xdr:row>9</xdr:row>
      <xdr:rowOff>155661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F4900F-5C1B-CCE9-D061-7EAD9F816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158750"/>
          <a:ext cx="6569413" cy="16828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hnmjennings.com/can-airliners-glide/" TargetMode="External"/><Relationship Id="rId13" Type="http://schemas.openxmlformats.org/officeDocument/2006/relationships/hyperlink" Target="https://johnmjennings.com/can-airliners-glide/" TargetMode="External"/><Relationship Id="rId3" Type="http://schemas.openxmlformats.org/officeDocument/2006/relationships/hyperlink" Target="http://large.stanford.edu/courses/2013/ph240/eller1/" TargetMode="External"/><Relationship Id="rId7" Type="http://schemas.openxmlformats.org/officeDocument/2006/relationships/hyperlink" Target="https://johnmjennings.com/can-airliners-glide/" TargetMode="External"/><Relationship Id="rId12" Type="http://schemas.openxmlformats.org/officeDocument/2006/relationships/hyperlink" Target="https://johnmjennings.com/can-airliners-glide/" TargetMode="External"/><Relationship Id="rId2" Type="http://schemas.openxmlformats.org/officeDocument/2006/relationships/hyperlink" Target="http://large.stanford.edu/courses/2013/ph240/eller1/" TargetMode="External"/><Relationship Id="rId1" Type="http://schemas.openxmlformats.org/officeDocument/2006/relationships/hyperlink" Target="https://www.researchgate.net/figure/Flight-conditions-and-corresponding-maximum-glide-ratios-Cessna-Citation-500_tbl1_245430686" TargetMode="External"/><Relationship Id="rId6" Type="http://schemas.openxmlformats.org/officeDocument/2006/relationships/hyperlink" Target="http://large.stanford.edu/courses/2013/ph240/eller1/" TargetMode="External"/><Relationship Id="rId11" Type="http://schemas.openxmlformats.org/officeDocument/2006/relationships/hyperlink" Target="https://johnmjennings.com/can-airliners-glide/" TargetMode="External"/><Relationship Id="rId5" Type="http://schemas.openxmlformats.org/officeDocument/2006/relationships/hyperlink" Target="http://large.stanford.edu/courses/2013/ph240/eller1/" TargetMode="External"/><Relationship Id="rId10" Type="http://schemas.openxmlformats.org/officeDocument/2006/relationships/hyperlink" Target="https://johnmjennings.com/can-airliners-glide/" TargetMode="External"/><Relationship Id="rId4" Type="http://schemas.openxmlformats.org/officeDocument/2006/relationships/hyperlink" Target="http://large.stanford.edu/courses/2013/ph240/eller1/" TargetMode="External"/><Relationship Id="rId9" Type="http://schemas.openxmlformats.org/officeDocument/2006/relationships/hyperlink" Target="https://johnmjennings.com/can-airliners-glide/" TargetMode="External"/><Relationship Id="rId14" Type="http://schemas.openxmlformats.org/officeDocument/2006/relationships/hyperlink" Target="https://johnmjennings.com/can-airliners-gli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johnmjennings.com/can-airliners-gl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zoomScale="85" zoomScaleNormal="85" workbookViewId="0">
      <selection activeCell="I2" sqref="I2"/>
    </sheetView>
  </sheetViews>
  <sheetFormatPr defaultRowHeight="14.75" x14ac:dyDescent="0.75"/>
  <cols>
    <col min="1" max="1" width="30" customWidth="1"/>
    <col min="2" max="2" width="30" style="8" customWidth="1"/>
    <col min="3" max="3" width="8.7265625" hidden="1" customWidth="1"/>
    <col min="4" max="4" width="22.36328125" hidden="1" customWidth="1"/>
    <col min="5" max="5" width="36.6328125" hidden="1" customWidth="1"/>
    <col min="6" max="6" width="11.5" hidden="1" customWidth="1"/>
    <col min="7" max="7" width="12.2265625" hidden="1" customWidth="1"/>
    <col min="8" max="8" width="13.953125" hidden="1" customWidth="1"/>
    <col min="9" max="9" width="13.953125" customWidth="1"/>
    <col min="13" max="13" width="8.7265625" style="8"/>
  </cols>
  <sheetData>
    <row r="1" spans="1:14" x14ac:dyDescent="0.75">
      <c r="A1" s="1" t="s">
        <v>0</v>
      </c>
      <c r="B1" s="7" t="s">
        <v>93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104</v>
      </c>
      <c r="J1" s="3" t="s">
        <v>65</v>
      </c>
      <c r="K1" s="3" t="s">
        <v>66</v>
      </c>
      <c r="L1" s="6" t="s">
        <v>69</v>
      </c>
      <c r="M1" s="10" t="s">
        <v>98</v>
      </c>
    </row>
    <row r="2" spans="1:14" x14ac:dyDescent="0.75">
      <c r="A2" t="s">
        <v>103</v>
      </c>
      <c r="B2" s="8">
        <v>320</v>
      </c>
      <c r="C2">
        <v>79000</v>
      </c>
      <c r="D2">
        <v>66823</v>
      </c>
      <c r="E2">
        <v>54646</v>
      </c>
      <c r="F2">
        <v>19.369208327081228</v>
      </c>
      <c r="G2">
        <v>18.562658889581261</v>
      </c>
      <c r="H2">
        <v>17.071298981191131</v>
      </c>
      <c r="I2">
        <f>AVERAGE(F2:H2)</f>
        <v>18.334388732617871</v>
      </c>
    </row>
    <row r="3" spans="1:14" x14ac:dyDescent="0.75">
      <c r="A3" t="s">
        <v>70</v>
      </c>
      <c r="B3" s="8">
        <v>787</v>
      </c>
      <c r="C3">
        <v>228000</v>
      </c>
      <c r="D3">
        <v>176258</v>
      </c>
      <c r="E3">
        <v>124516</v>
      </c>
      <c r="F3">
        <v>18.599510335110399</v>
      </c>
      <c r="G3">
        <v>17.184308652899531</v>
      </c>
      <c r="H3">
        <v>14.201525607609749</v>
      </c>
      <c r="I3">
        <f t="shared" ref="I3:I26" si="0">AVERAGE(F3:H3)</f>
        <v>16.661781531873228</v>
      </c>
      <c r="M3" s="8">
        <v>20</v>
      </c>
      <c r="N3" s="9" t="s">
        <v>101</v>
      </c>
    </row>
    <row r="4" spans="1:14" x14ac:dyDescent="0.75">
      <c r="A4" t="s">
        <v>20</v>
      </c>
      <c r="B4" s="8">
        <v>320</v>
      </c>
      <c r="C4">
        <v>78000</v>
      </c>
      <c r="D4">
        <v>68073.899999999994</v>
      </c>
      <c r="E4">
        <v>58147.8</v>
      </c>
      <c r="F4">
        <v>18.48161636355012</v>
      </c>
      <c r="G4">
        <v>17.82424403384006</v>
      </c>
      <c r="H4">
        <v>16.745375825908511</v>
      </c>
      <c r="I4">
        <f t="shared" si="0"/>
        <v>17.683745407766228</v>
      </c>
      <c r="J4">
        <v>16.3</v>
      </c>
      <c r="K4" s="4">
        <v>15.9818</v>
      </c>
    </row>
    <row r="5" spans="1:14" x14ac:dyDescent="0.75">
      <c r="A5" t="s">
        <v>7</v>
      </c>
      <c r="B5" s="8">
        <v>340</v>
      </c>
      <c r="C5">
        <v>276000</v>
      </c>
      <c r="D5">
        <v>215381.5</v>
      </c>
      <c r="E5">
        <v>154763</v>
      </c>
      <c r="F5">
        <v>18.12871010956442</v>
      </c>
      <c r="G5">
        <v>17.45766110066598</v>
      </c>
      <c r="H5">
        <v>15.22870759339995</v>
      </c>
      <c r="I5">
        <f t="shared" si="0"/>
        <v>16.938359601210113</v>
      </c>
      <c r="J5">
        <v>19.100000000000001</v>
      </c>
    </row>
    <row r="6" spans="1:14" x14ac:dyDescent="0.75">
      <c r="A6" t="s">
        <v>8</v>
      </c>
      <c r="B6" s="8">
        <v>380</v>
      </c>
      <c r="C6">
        <v>560000</v>
      </c>
      <c r="D6">
        <v>428800</v>
      </c>
      <c r="E6">
        <v>297600</v>
      </c>
      <c r="F6">
        <v>17.66955489315831</v>
      </c>
      <c r="G6">
        <v>17.19399669514252</v>
      </c>
      <c r="H6">
        <v>14.89693458778379</v>
      </c>
      <c r="I6">
        <f t="shared" si="0"/>
        <v>16.586828725361539</v>
      </c>
    </row>
    <row r="7" spans="1:14" x14ac:dyDescent="0.75">
      <c r="A7" t="s">
        <v>71</v>
      </c>
      <c r="B7" s="8">
        <v>321</v>
      </c>
      <c r="C7">
        <v>93500</v>
      </c>
      <c r="D7">
        <v>81187.7</v>
      </c>
      <c r="E7">
        <v>68875.399999999994</v>
      </c>
      <c r="F7">
        <v>17.400554009354721</v>
      </c>
      <c r="G7">
        <v>17.030330765521921</v>
      </c>
      <c r="H7">
        <v>16.2191958234353</v>
      </c>
      <c r="I7">
        <f t="shared" si="0"/>
        <v>16.883360199437316</v>
      </c>
    </row>
    <row r="8" spans="1:14" x14ac:dyDescent="0.75">
      <c r="A8" t="s">
        <v>72</v>
      </c>
      <c r="B8" s="8">
        <v>737</v>
      </c>
      <c r="C8">
        <v>79000</v>
      </c>
      <c r="D8">
        <v>68340</v>
      </c>
      <c r="E8">
        <v>57680</v>
      </c>
      <c r="F8">
        <v>17.394597398431859</v>
      </c>
      <c r="G8">
        <v>16.767160899191332</v>
      </c>
      <c r="H8">
        <v>15.68494541675642</v>
      </c>
      <c r="I8">
        <f t="shared" si="0"/>
        <v>16.615567904793206</v>
      </c>
    </row>
    <row r="9" spans="1:14" x14ac:dyDescent="0.75">
      <c r="A9" t="s">
        <v>73</v>
      </c>
      <c r="B9" s="8" t="s">
        <v>94</v>
      </c>
      <c r="C9">
        <v>38790</v>
      </c>
      <c r="D9">
        <v>34023.75</v>
      </c>
      <c r="E9">
        <v>29257.5</v>
      </c>
      <c r="F9">
        <v>17.222162664462711</v>
      </c>
      <c r="G9">
        <v>16.38929366516841</v>
      </c>
      <c r="H9">
        <v>15.21683645218803</v>
      </c>
      <c r="I9">
        <f t="shared" si="0"/>
        <v>16.276097593939721</v>
      </c>
    </row>
    <row r="10" spans="1:14" x14ac:dyDescent="0.75">
      <c r="A10" t="s">
        <v>74</v>
      </c>
      <c r="B10" s="8">
        <v>319</v>
      </c>
      <c r="C10">
        <v>75500</v>
      </c>
      <c r="D10">
        <v>63122.1</v>
      </c>
      <c r="E10">
        <v>50744.2</v>
      </c>
      <c r="F10">
        <v>17.174370480591811</v>
      </c>
      <c r="G10">
        <v>16.097373319219841</v>
      </c>
      <c r="H10">
        <v>14.37006313340993</v>
      </c>
      <c r="I10">
        <f t="shared" si="0"/>
        <v>15.88060231107386</v>
      </c>
    </row>
    <row r="11" spans="1:14" x14ac:dyDescent="0.75">
      <c r="A11" t="s">
        <v>75</v>
      </c>
      <c r="B11" s="8">
        <v>737</v>
      </c>
      <c r="C11">
        <v>85100</v>
      </c>
      <c r="D11">
        <v>74440</v>
      </c>
      <c r="E11">
        <v>63780</v>
      </c>
      <c r="F11">
        <v>17.087900369156301</v>
      </c>
      <c r="G11">
        <v>16.631864838055879</v>
      </c>
      <c r="H11">
        <v>15.79196438641037</v>
      </c>
      <c r="I11">
        <f t="shared" si="0"/>
        <v>16.503909864540848</v>
      </c>
    </row>
    <row r="12" spans="1:14" x14ac:dyDescent="0.75">
      <c r="A12" t="s">
        <v>76</v>
      </c>
      <c r="B12" s="8" t="s">
        <v>94</v>
      </c>
      <c r="C12">
        <v>50300</v>
      </c>
      <c r="D12">
        <v>43677.27</v>
      </c>
      <c r="E12">
        <v>37054.54</v>
      </c>
      <c r="F12">
        <v>17.043474275704821</v>
      </c>
      <c r="G12">
        <v>16.23210458958448</v>
      </c>
      <c r="H12">
        <v>15.01991464800062</v>
      </c>
      <c r="I12">
        <f t="shared" si="0"/>
        <v>16.098497837763308</v>
      </c>
    </row>
    <row r="13" spans="1:14" x14ac:dyDescent="0.75">
      <c r="A13" t="s">
        <v>77</v>
      </c>
      <c r="B13" s="8">
        <v>737</v>
      </c>
      <c r="C13">
        <v>82000</v>
      </c>
      <c r="D13">
        <v>71340</v>
      </c>
      <c r="E13">
        <v>60680</v>
      </c>
      <c r="F13">
        <v>16.989527912282519</v>
      </c>
      <c r="G13">
        <v>16.431284802222191</v>
      </c>
      <c r="H13">
        <v>15.4624881400345</v>
      </c>
      <c r="I13">
        <f t="shared" si="0"/>
        <v>16.294433618179735</v>
      </c>
    </row>
    <row r="14" spans="1:14" x14ac:dyDescent="0.75">
      <c r="A14" t="s">
        <v>29</v>
      </c>
      <c r="B14" s="8">
        <v>737</v>
      </c>
      <c r="C14">
        <v>68000</v>
      </c>
      <c r="D14">
        <v>59800</v>
      </c>
      <c r="E14">
        <v>51600</v>
      </c>
      <c r="F14">
        <v>16.849486025519148</v>
      </c>
      <c r="G14">
        <v>16.65689135993528</v>
      </c>
      <c r="H14">
        <v>16.116613989447519</v>
      </c>
      <c r="I14">
        <f t="shared" si="0"/>
        <v>16.540997124967316</v>
      </c>
      <c r="K14" s="4">
        <v>13.798</v>
      </c>
    </row>
    <row r="15" spans="1:14" x14ac:dyDescent="0.75">
      <c r="A15" t="s">
        <v>78</v>
      </c>
      <c r="B15" s="8">
        <v>330</v>
      </c>
      <c r="C15">
        <v>242000</v>
      </c>
      <c r="D15">
        <v>185010</v>
      </c>
      <c r="E15">
        <v>128020</v>
      </c>
      <c r="F15">
        <v>16.259054575739668</v>
      </c>
      <c r="G15">
        <v>14.852723206423709</v>
      </c>
      <c r="H15">
        <v>11.99069945436838</v>
      </c>
      <c r="I15">
        <f t="shared" si="0"/>
        <v>14.367492412177254</v>
      </c>
      <c r="J15">
        <v>18.100000000000001</v>
      </c>
    </row>
    <row r="16" spans="1:14" x14ac:dyDescent="0.75">
      <c r="A16" t="s">
        <v>79</v>
      </c>
      <c r="B16" s="8">
        <v>787</v>
      </c>
      <c r="C16">
        <v>254000</v>
      </c>
      <c r="D16">
        <v>202176</v>
      </c>
      <c r="E16">
        <v>150352</v>
      </c>
      <c r="F16">
        <v>16.126454268073161</v>
      </c>
      <c r="G16">
        <v>15.050417599287041</v>
      </c>
      <c r="H16">
        <v>12.91407869732725</v>
      </c>
      <c r="I16">
        <f t="shared" si="0"/>
        <v>14.696983521562485</v>
      </c>
      <c r="M16" s="8">
        <v>20</v>
      </c>
      <c r="N16" s="9" t="s">
        <v>101</v>
      </c>
    </row>
    <row r="17" spans="1:15" x14ac:dyDescent="0.75">
      <c r="A17" t="s">
        <v>80</v>
      </c>
      <c r="B17" s="8">
        <v>330</v>
      </c>
      <c r="C17">
        <v>230000</v>
      </c>
      <c r="D17">
        <v>173010</v>
      </c>
      <c r="E17">
        <v>116020</v>
      </c>
      <c r="F17">
        <v>16.062609842145271</v>
      </c>
      <c r="G17">
        <v>14.38429071664277</v>
      </c>
      <c r="H17">
        <v>11.172463208085141</v>
      </c>
      <c r="I17">
        <f t="shared" si="0"/>
        <v>13.873121255624392</v>
      </c>
    </row>
    <row r="18" spans="1:15" x14ac:dyDescent="0.75">
      <c r="A18" t="s">
        <v>9</v>
      </c>
      <c r="B18" s="8">
        <v>747</v>
      </c>
      <c r="C18">
        <v>447700</v>
      </c>
      <c r="D18">
        <v>349874</v>
      </c>
      <c r="E18">
        <v>252048</v>
      </c>
      <c r="F18">
        <v>15.88487152735917</v>
      </c>
      <c r="G18">
        <v>15.647255517161771</v>
      </c>
      <c r="H18">
        <v>14.0301070734596</v>
      </c>
      <c r="I18">
        <f t="shared" si="0"/>
        <v>15.187411372660179</v>
      </c>
      <c r="M18" s="8" t="s">
        <v>102</v>
      </c>
      <c r="N18" s="9" t="s">
        <v>100</v>
      </c>
      <c r="O18" s="9" t="s">
        <v>101</v>
      </c>
    </row>
    <row r="19" spans="1:15" x14ac:dyDescent="0.75">
      <c r="A19" t="s">
        <v>81</v>
      </c>
      <c r="B19" s="8">
        <v>330</v>
      </c>
      <c r="C19">
        <v>280000</v>
      </c>
      <c r="D19">
        <v>222274.05</v>
      </c>
      <c r="E19">
        <v>164548.1</v>
      </c>
      <c r="F19">
        <v>15.76339936875689</v>
      </c>
      <c r="G19">
        <v>14.545886800956421</v>
      </c>
      <c r="H19">
        <v>12.30766268877581</v>
      </c>
      <c r="I19">
        <f t="shared" si="0"/>
        <v>14.205649619496375</v>
      </c>
    </row>
    <row r="20" spans="1:15" x14ac:dyDescent="0.75">
      <c r="A20" t="s">
        <v>26</v>
      </c>
      <c r="B20" s="8">
        <v>747</v>
      </c>
      <c r="C20">
        <v>396800</v>
      </c>
      <c r="D20">
        <v>313365</v>
      </c>
      <c r="E20">
        <v>229930</v>
      </c>
      <c r="F20">
        <v>15.5853471730462</v>
      </c>
      <c r="G20">
        <v>15.212174026470279</v>
      </c>
      <c r="H20">
        <v>13.620279891937679</v>
      </c>
      <c r="I20">
        <f t="shared" si="0"/>
        <v>14.805933697151387</v>
      </c>
      <c r="J20">
        <v>15.5</v>
      </c>
      <c r="K20" s="4">
        <v>17.188600000000001</v>
      </c>
      <c r="M20" s="8" t="s">
        <v>102</v>
      </c>
      <c r="N20" s="9" t="s">
        <v>100</v>
      </c>
      <c r="O20" s="9" t="s">
        <v>101</v>
      </c>
    </row>
    <row r="21" spans="1:15" x14ac:dyDescent="0.75">
      <c r="A21" t="s">
        <v>82</v>
      </c>
      <c r="B21" s="8">
        <v>777</v>
      </c>
      <c r="C21">
        <v>351500</v>
      </c>
      <c r="D21">
        <v>277167</v>
      </c>
      <c r="E21">
        <v>202834</v>
      </c>
      <c r="F21">
        <v>15.5419020336264</v>
      </c>
      <c r="G21">
        <v>14.926554301956349</v>
      </c>
      <c r="H21">
        <v>13.104394632905059</v>
      </c>
      <c r="I21">
        <f t="shared" si="0"/>
        <v>14.524283656162604</v>
      </c>
    </row>
    <row r="22" spans="1:15" x14ac:dyDescent="0.75">
      <c r="A22" t="s">
        <v>16</v>
      </c>
      <c r="B22" s="8">
        <v>757</v>
      </c>
      <c r="C22">
        <v>115600</v>
      </c>
      <c r="D22">
        <v>97765</v>
      </c>
      <c r="E22">
        <v>79930</v>
      </c>
      <c r="F22">
        <v>15.38987607894558</v>
      </c>
      <c r="G22">
        <v>14.787119814895471</v>
      </c>
      <c r="H22">
        <v>13.63524959704062</v>
      </c>
      <c r="I22">
        <f t="shared" si="0"/>
        <v>14.604081830293891</v>
      </c>
      <c r="J22">
        <v>15</v>
      </c>
      <c r="K22" s="4">
        <v>17.073599999999999</v>
      </c>
    </row>
    <row r="23" spans="1:15" x14ac:dyDescent="0.75">
      <c r="A23" t="s">
        <v>11</v>
      </c>
      <c r="B23" s="8" t="s">
        <v>94</v>
      </c>
      <c r="C23">
        <v>50790</v>
      </c>
      <c r="D23">
        <v>44167.27</v>
      </c>
      <c r="E23">
        <v>37544.54</v>
      </c>
      <c r="F23">
        <v>15.33541661987446</v>
      </c>
      <c r="G23">
        <v>14.515517637269349</v>
      </c>
      <c r="H23">
        <v>13.35567208526011</v>
      </c>
      <c r="I23">
        <f t="shared" si="0"/>
        <v>14.402202114134639</v>
      </c>
    </row>
    <row r="24" spans="1:15" x14ac:dyDescent="0.75">
      <c r="A24" t="s">
        <v>83</v>
      </c>
      <c r="B24" s="8">
        <v>737</v>
      </c>
      <c r="C24">
        <v>70000</v>
      </c>
      <c r="D24">
        <v>59340</v>
      </c>
      <c r="E24">
        <v>48680</v>
      </c>
      <c r="F24">
        <v>15.206216726919591</v>
      </c>
      <c r="G24">
        <v>14.18010707206779</v>
      </c>
      <c r="H24">
        <v>12.69328365372553</v>
      </c>
      <c r="I24">
        <f t="shared" si="0"/>
        <v>14.026535817570968</v>
      </c>
    </row>
    <row r="25" spans="1:15" x14ac:dyDescent="0.75">
      <c r="A25" t="s">
        <v>18</v>
      </c>
      <c r="B25" s="8">
        <v>777</v>
      </c>
      <c r="C25">
        <v>297000</v>
      </c>
      <c r="D25">
        <v>226890</v>
      </c>
      <c r="E25">
        <v>156780</v>
      </c>
      <c r="F25">
        <v>14.705925600794959</v>
      </c>
      <c r="G25">
        <v>13.630711293074061</v>
      </c>
      <c r="H25">
        <v>11.162421201242489</v>
      </c>
      <c r="I25">
        <f t="shared" si="0"/>
        <v>13.166352698370503</v>
      </c>
      <c r="J25">
        <v>19.3</v>
      </c>
      <c r="K25" s="4">
        <v>18.2805</v>
      </c>
    </row>
    <row r="26" spans="1:15" x14ac:dyDescent="0.75">
      <c r="A26" t="s">
        <v>10</v>
      </c>
      <c r="B26" s="8" t="s">
        <v>95</v>
      </c>
      <c r="C26">
        <v>6849</v>
      </c>
      <c r="D26">
        <v>5945.36</v>
      </c>
      <c r="E26">
        <v>5041.72</v>
      </c>
      <c r="F26">
        <v>6.362347806333263</v>
      </c>
      <c r="G26">
        <v>5.6044424449600214</v>
      </c>
      <c r="H26">
        <v>4.8136384720476348</v>
      </c>
      <c r="I26">
        <f t="shared" si="0"/>
        <v>5.5934762411136392</v>
      </c>
      <c r="M26" s="8">
        <v>17.2</v>
      </c>
      <c r="N26" s="9" t="s">
        <v>99</v>
      </c>
      <c r="O26" s="9" t="s">
        <v>101</v>
      </c>
    </row>
    <row r="27" spans="1:15" x14ac:dyDescent="0.75">
      <c r="A27" t="s">
        <v>39</v>
      </c>
      <c r="B27" s="8" t="s">
        <v>38</v>
      </c>
      <c r="J27">
        <v>14.5</v>
      </c>
      <c r="K27" s="4">
        <v>14.315300000000001</v>
      </c>
    </row>
    <row r="28" spans="1:15" x14ac:dyDescent="0.75">
      <c r="A28" t="s">
        <v>45</v>
      </c>
      <c r="B28" s="8">
        <v>10</v>
      </c>
      <c r="J28">
        <v>13.8</v>
      </c>
      <c r="K28" s="4">
        <v>13.9129</v>
      </c>
    </row>
    <row r="29" spans="1:15" x14ac:dyDescent="0.75">
      <c r="A29" t="s">
        <v>41</v>
      </c>
      <c r="B29" s="8">
        <v>300</v>
      </c>
      <c r="J29">
        <v>15.2</v>
      </c>
      <c r="K29" s="4">
        <v>14.602600000000001</v>
      </c>
      <c r="N29" s="5"/>
    </row>
    <row r="30" spans="1:15" x14ac:dyDescent="0.75">
      <c r="A30" t="s">
        <v>59</v>
      </c>
      <c r="B30" s="8">
        <v>340</v>
      </c>
      <c r="J30">
        <v>19.2</v>
      </c>
      <c r="N30" s="5"/>
    </row>
    <row r="31" spans="1:15" x14ac:dyDescent="0.75">
      <c r="A31" t="s">
        <v>34</v>
      </c>
      <c r="B31" s="8" t="s">
        <v>96</v>
      </c>
      <c r="J31">
        <v>16.100000000000001</v>
      </c>
      <c r="K31" s="4">
        <v>15.9818</v>
      </c>
    </row>
    <row r="32" spans="1:15" x14ac:dyDescent="0.75">
      <c r="A32" t="s">
        <v>56</v>
      </c>
      <c r="B32" s="8">
        <v>310</v>
      </c>
      <c r="J32">
        <v>15.3</v>
      </c>
      <c r="K32" s="4">
        <v>16.498999999999999</v>
      </c>
    </row>
    <row r="33" spans="1:15" x14ac:dyDescent="0.75">
      <c r="A33" t="s">
        <v>32</v>
      </c>
      <c r="B33" s="8">
        <v>747</v>
      </c>
      <c r="J33">
        <v>15.3</v>
      </c>
      <c r="K33" s="4">
        <v>16.614100000000001</v>
      </c>
      <c r="M33" s="8" t="s">
        <v>102</v>
      </c>
      <c r="N33" s="9" t="s">
        <v>100</v>
      </c>
      <c r="O33" s="9" t="s">
        <v>101</v>
      </c>
    </row>
    <row r="34" spans="1:15" x14ac:dyDescent="0.75">
      <c r="A34" t="s">
        <v>44</v>
      </c>
      <c r="B34" s="8" t="s">
        <v>38</v>
      </c>
      <c r="K34" s="4">
        <v>14.8324</v>
      </c>
    </row>
    <row r="35" spans="1:15" x14ac:dyDescent="0.75">
      <c r="A35" t="s">
        <v>37</v>
      </c>
      <c r="B35" s="8">
        <v>10</v>
      </c>
      <c r="K35" s="4">
        <v>14.2003</v>
      </c>
    </row>
    <row r="36" spans="1:15" x14ac:dyDescent="0.75">
      <c r="A36" t="s">
        <v>36</v>
      </c>
      <c r="B36" s="8">
        <v>9</v>
      </c>
      <c r="K36" s="4">
        <v>13.798</v>
      </c>
    </row>
    <row r="37" spans="1:15" x14ac:dyDescent="0.75">
      <c r="A37" t="s">
        <v>35</v>
      </c>
      <c r="B37" s="8">
        <v>747</v>
      </c>
      <c r="K37" s="4">
        <v>16.614100000000001</v>
      </c>
      <c r="M37" s="8" t="s">
        <v>102</v>
      </c>
      <c r="N37" s="9" t="s">
        <v>100</v>
      </c>
      <c r="O37" s="9" t="s">
        <v>101</v>
      </c>
    </row>
    <row r="38" spans="1:15" x14ac:dyDescent="0.75">
      <c r="A38" t="s">
        <v>31</v>
      </c>
      <c r="B38" s="8">
        <v>737</v>
      </c>
      <c r="K38" s="4">
        <v>14.0854</v>
      </c>
    </row>
    <row r="39" spans="1:15" x14ac:dyDescent="0.75">
      <c r="A39" t="s">
        <v>30</v>
      </c>
      <c r="B39" s="8">
        <v>737</v>
      </c>
      <c r="K39" s="4">
        <v>13.9129</v>
      </c>
    </row>
    <row r="40" spans="1:15" x14ac:dyDescent="0.75">
      <c r="A40" t="s">
        <v>28</v>
      </c>
      <c r="B40" s="8">
        <v>10</v>
      </c>
      <c r="K40" s="4">
        <v>15.2348</v>
      </c>
    </row>
    <row r="41" spans="1:15" x14ac:dyDescent="0.75">
      <c r="A41" t="s">
        <v>27</v>
      </c>
      <c r="B41" s="8">
        <v>727</v>
      </c>
      <c r="K41" s="4">
        <v>13.798</v>
      </c>
    </row>
    <row r="42" spans="1:15" x14ac:dyDescent="0.75">
      <c r="A42" t="s">
        <v>17</v>
      </c>
      <c r="B42" s="8">
        <v>767</v>
      </c>
      <c r="K42" s="4">
        <v>15.4071</v>
      </c>
    </row>
    <row r="43" spans="1:15" x14ac:dyDescent="0.75">
      <c r="A43" t="s">
        <v>22</v>
      </c>
      <c r="B43" s="8">
        <v>767</v>
      </c>
      <c r="J43">
        <v>16.100000000000001</v>
      </c>
      <c r="K43" s="4">
        <v>16.7288</v>
      </c>
    </row>
    <row r="44" spans="1:15" x14ac:dyDescent="0.75">
      <c r="A44" t="s">
        <v>23</v>
      </c>
      <c r="B44" s="8">
        <v>737</v>
      </c>
      <c r="K44" s="4">
        <v>14.2003</v>
      </c>
      <c r="M44" s="8">
        <v>17</v>
      </c>
      <c r="N44" s="9" t="s">
        <v>100</v>
      </c>
    </row>
    <row r="45" spans="1:15" x14ac:dyDescent="0.75">
      <c r="A45" t="s">
        <v>25</v>
      </c>
      <c r="B45" s="8">
        <v>9</v>
      </c>
      <c r="K45" s="4">
        <v>13.9129</v>
      </c>
    </row>
    <row r="46" spans="1:15" x14ac:dyDescent="0.75">
      <c r="A46" t="s">
        <v>84</v>
      </c>
      <c r="B46" s="8">
        <v>767</v>
      </c>
    </row>
    <row r="47" spans="1:15" x14ac:dyDescent="0.75">
      <c r="A47" t="s">
        <v>85</v>
      </c>
      <c r="B47" s="8">
        <v>757</v>
      </c>
    </row>
    <row r="48" spans="1:15" x14ac:dyDescent="0.75">
      <c r="A48" t="s">
        <v>86</v>
      </c>
      <c r="B48" s="8" t="s">
        <v>97</v>
      </c>
    </row>
    <row r="49" spans="1:14" x14ac:dyDescent="0.75">
      <c r="A49" t="s">
        <v>68</v>
      </c>
      <c r="B49" s="8" t="s">
        <v>94</v>
      </c>
    </row>
    <row r="50" spans="1:14" x14ac:dyDescent="0.75">
      <c r="A50" t="s">
        <v>87</v>
      </c>
      <c r="B50" s="8">
        <v>737</v>
      </c>
    </row>
    <row r="51" spans="1:14" x14ac:dyDescent="0.75">
      <c r="A51" t="s">
        <v>88</v>
      </c>
      <c r="B51" s="8" t="s">
        <v>97</v>
      </c>
    </row>
    <row r="52" spans="1:14" x14ac:dyDescent="0.75">
      <c r="A52" t="s">
        <v>89</v>
      </c>
      <c r="B52" s="8" t="s">
        <v>96</v>
      </c>
    </row>
    <row r="53" spans="1:14" x14ac:dyDescent="0.75">
      <c r="A53" t="s">
        <v>90</v>
      </c>
      <c r="B53" s="8">
        <v>717</v>
      </c>
    </row>
    <row r="54" spans="1:14" x14ac:dyDescent="0.75">
      <c r="A54" t="s">
        <v>91</v>
      </c>
      <c r="B54" s="8">
        <v>787</v>
      </c>
      <c r="M54" s="8">
        <v>20</v>
      </c>
      <c r="N54" s="9" t="s">
        <v>101</v>
      </c>
    </row>
    <row r="55" spans="1:14" x14ac:dyDescent="0.75">
      <c r="A55" t="s">
        <v>92</v>
      </c>
      <c r="B55" s="8">
        <v>737</v>
      </c>
    </row>
  </sheetData>
  <autoFilter ref="A1:H55" xr:uid="{00000000-0001-0000-0000-000000000000}"/>
  <hyperlinks>
    <hyperlink ref="N26" r:id="rId1" xr:uid="{234EEC77-72B1-4644-B1E5-15B68210EF45}"/>
    <hyperlink ref="N44" r:id="rId2" xr:uid="{4F77BBCD-9BCF-4401-ACE8-6380286340A1}"/>
    <hyperlink ref="N20" r:id="rId3" xr:uid="{DEEA172A-1F53-40A3-941B-69C91330137F}"/>
    <hyperlink ref="N37" r:id="rId4" xr:uid="{503FBC5F-5EB1-4B46-9F0D-4F4E6F67621F}"/>
    <hyperlink ref="N18" r:id="rId5" xr:uid="{8AEA4082-167D-4EED-A25E-7CB0E40A92C9}"/>
    <hyperlink ref="N33" r:id="rId6" xr:uid="{84F2A705-B983-4B10-B9D0-0C5B0E9991EF}"/>
    <hyperlink ref="N54" r:id="rId7" location=":~:text=The%20new%20787%20Dreamliner%20is,dependent%20on%20aerodynamics%2C%20not%20size." xr:uid="{56602BB0-73D0-4EFD-BF7C-B8C729E8205B}"/>
    <hyperlink ref="N16" r:id="rId8" location=":~:text=The%20new%20787%20Dreamliner%20is,dependent%20on%20aerodynamics%2C%20not%20size." xr:uid="{EAFC8DD7-A04F-4064-9256-79D369B699EA}"/>
    <hyperlink ref="N3" r:id="rId9" location=":~:text=The%20new%20787%20Dreamliner%20is,dependent%20on%20aerodynamics%2C%20not%20size." xr:uid="{4915DF98-2B54-40D4-A855-EAECFD7FC48A}"/>
    <hyperlink ref="O37" r:id="rId10" location=":~:text=The%20new%20787%20Dreamliner%20is,dependent%20on%20aerodynamics%2C%20not%20size." xr:uid="{D65F4233-9E01-4AB2-9E04-6605AF370F00}"/>
    <hyperlink ref="O33" r:id="rId11" location=":~:text=The%20new%20787%20Dreamliner%20is,dependent%20on%20aerodynamics%2C%20not%20size." xr:uid="{4EA690BD-8AA3-4D98-8A22-7243D244B0DD}"/>
    <hyperlink ref="O26" r:id="rId12" location=":~:text=The%20new%20787%20Dreamliner%20is,dependent%20on%20aerodynamics%2C%20not%20size." xr:uid="{6F334986-6C69-41E9-897D-A1655382D1CC}"/>
    <hyperlink ref="O20" r:id="rId13" location=":~:text=The%20new%20787%20Dreamliner%20is,dependent%20on%20aerodynamics%2C%20not%20size." xr:uid="{3F9EC91B-B420-436B-9ACC-ABDA5DA15C8A}"/>
    <hyperlink ref="O18" r:id="rId14" location=":~:text=The%20new%20787%20Dreamliner%20is,dependent%20on%20aerodynamics%2C%20not%20size." xr:uid="{3199362D-EEAF-4142-91B6-AB1448B1F1E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CBB2-2012-470A-9F7F-5B7459A6CCE9}">
  <dimension ref="A1:C15"/>
  <sheetViews>
    <sheetView workbookViewId="0">
      <selection activeCell="C23" sqref="C23"/>
    </sheetView>
  </sheetViews>
  <sheetFormatPr defaultRowHeight="14.75" x14ac:dyDescent="0.75"/>
  <cols>
    <col min="1" max="1" width="19.6328125" customWidth="1"/>
    <col min="2" max="2" width="18" customWidth="1"/>
    <col min="3" max="3" width="20.54296875" customWidth="1"/>
  </cols>
  <sheetData>
    <row r="1" spans="1:3" x14ac:dyDescent="0.75">
      <c r="A1" t="s">
        <v>49</v>
      </c>
      <c r="B1" t="s">
        <v>50</v>
      </c>
      <c r="C1" t="s">
        <v>51</v>
      </c>
    </row>
    <row r="2" spans="1:3" x14ac:dyDescent="0.75">
      <c r="A2" t="s">
        <v>52</v>
      </c>
      <c r="B2">
        <v>20900</v>
      </c>
      <c r="C2">
        <v>14.5</v>
      </c>
    </row>
    <row r="3" spans="1:3" x14ac:dyDescent="0.75">
      <c r="A3" t="s">
        <v>53</v>
      </c>
      <c r="B3">
        <v>19500</v>
      </c>
      <c r="C3">
        <v>13.8</v>
      </c>
    </row>
    <row r="4" spans="1:3" x14ac:dyDescent="0.75">
      <c r="A4" t="s">
        <v>54</v>
      </c>
      <c r="B4">
        <v>21900</v>
      </c>
      <c r="C4">
        <v>15.2</v>
      </c>
    </row>
    <row r="5" spans="1:3" x14ac:dyDescent="0.75">
      <c r="A5" t="s">
        <v>55</v>
      </c>
      <c r="B5">
        <v>25800</v>
      </c>
      <c r="C5">
        <v>16.100000000000001</v>
      </c>
    </row>
    <row r="6" spans="1:3" x14ac:dyDescent="0.75">
      <c r="A6" t="s">
        <v>67</v>
      </c>
      <c r="B6">
        <v>25500</v>
      </c>
      <c r="C6">
        <v>16.100000000000001</v>
      </c>
    </row>
    <row r="7" spans="1:3" x14ac:dyDescent="0.75">
      <c r="A7" t="s">
        <v>56</v>
      </c>
      <c r="B7">
        <v>22500</v>
      </c>
      <c r="C7">
        <v>15.3</v>
      </c>
    </row>
    <row r="8" spans="1:3" x14ac:dyDescent="0.75">
      <c r="A8" t="s">
        <v>61</v>
      </c>
      <c r="B8">
        <v>21600</v>
      </c>
      <c r="C8">
        <v>15.3</v>
      </c>
    </row>
    <row r="9" spans="1:3" x14ac:dyDescent="0.75">
      <c r="A9" t="s">
        <v>62</v>
      </c>
      <c r="B9">
        <v>25500</v>
      </c>
      <c r="C9">
        <v>15.5</v>
      </c>
    </row>
    <row r="10" spans="1:3" x14ac:dyDescent="0.75">
      <c r="A10" t="s">
        <v>63</v>
      </c>
      <c r="B10">
        <v>22700</v>
      </c>
      <c r="C10">
        <v>15</v>
      </c>
    </row>
    <row r="11" spans="1:3" x14ac:dyDescent="0.75">
      <c r="A11" t="s">
        <v>57</v>
      </c>
      <c r="B11">
        <v>23300</v>
      </c>
      <c r="C11">
        <v>16.3</v>
      </c>
    </row>
    <row r="12" spans="1:3" x14ac:dyDescent="0.75">
      <c r="A12" t="s">
        <v>58</v>
      </c>
      <c r="B12">
        <v>29200</v>
      </c>
      <c r="C12">
        <v>18.100000000000001</v>
      </c>
    </row>
    <row r="13" spans="1:3" x14ac:dyDescent="0.75">
      <c r="A13" t="s">
        <v>59</v>
      </c>
      <c r="B13">
        <v>29200</v>
      </c>
      <c r="C13">
        <v>19.2</v>
      </c>
    </row>
    <row r="14" spans="1:3" x14ac:dyDescent="0.75">
      <c r="A14" t="s">
        <v>60</v>
      </c>
      <c r="B14">
        <v>29200</v>
      </c>
      <c r="C14">
        <v>19.100000000000001</v>
      </c>
    </row>
    <row r="15" spans="1:3" x14ac:dyDescent="0.75">
      <c r="A15" t="s">
        <v>64</v>
      </c>
      <c r="B15">
        <v>30500</v>
      </c>
      <c r="C15">
        <v>19.3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F700-D217-427D-8FB5-D9C93E10BE7A}">
  <dimension ref="A1:C27"/>
  <sheetViews>
    <sheetView topLeftCell="A3" workbookViewId="0">
      <selection activeCell="C9" sqref="C9"/>
    </sheetView>
  </sheetViews>
  <sheetFormatPr defaultRowHeight="14.75" x14ac:dyDescent="0.75"/>
  <cols>
    <col min="2" max="2" width="23.1796875" customWidth="1"/>
    <col min="3" max="3" width="24.90625" customWidth="1"/>
  </cols>
  <sheetData>
    <row r="1" spans="1:3" x14ac:dyDescent="0.75">
      <c r="A1" t="s">
        <v>12</v>
      </c>
      <c r="B1" t="s">
        <v>13</v>
      </c>
      <c r="C1" s="2" t="s">
        <v>14</v>
      </c>
    </row>
    <row r="2" spans="1:3" x14ac:dyDescent="0.75">
      <c r="A2" t="s">
        <v>15</v>
      </c>
      <c r="B2" t="s">
        <v>16</v>
      </c>
      <c r="C2" s="4">
        <v>17.073599999999999</v>
      </c>
    </row>
    <row r="3" spans="1:3" x14ac:dyDescent="0.75">
      <c r="A3" t="s">
        <v>15</v>
      </c>
      <c r="B3" t="s">
        <v>17</v>
      </c>
      <c r="C3" s="4">
        <v>15.4071</v>
      </c>
    </row>
    <row r="4" spans="1:3" x14ac:dyDescent="0.75">
      <c r="A4" t="s">
        <v>15</v>
      </c>
      <c r="B4" t="s">
        <v>18</v>
      </c>
      <c r="C4" s="4">
        <v>18.2805</v>
      </c>
    </row>
    <row r="5" spans="1:3" x14ac:dyDescent="0.75">
      <c r="A5" t="s">
        <v>19</v>
      </c>
      <c r="B5" t="s">
        <v>20</v>
      </c>
      <c r="C5" s="4">
        <v>15.9818</v>
      </c>
    </row>
    <row r="6" spans="1:3" x14ac:dyDescent="0.75">
      <c r="A6" t="s">
        <v>21</v>
      </c>
      <c r="B6" t="s">
        <v>22</v>
      </c>
      <c r="C6" s="4">
        <v>16.7288</v>
      </c>
    </row>
    <row r="7" spans="1:3" x14ac:dyDescent="0.75">
      <c r="A7" t="s">
        <v>21</v>
      </c>
      <c r="B7" t="s">
        <v>23</v>
      </c>
      <c r="C7" s="4">
        <v>14.2003</v>
      </c>
    </row>
    <row r="8" spans="1:3" x14ac:dyDescent="0.75">
      <c r="A8" t="s">
        <v>24</v>
      </c>
      <c r="B8" t="s">
        <v>25</v>
      </c>
      <c r="C8" s="4">
        <v>13.9129</v>
      </c>
    </row>
    <row r="9" spans="1:3" x14ac:dyDescent="0.75">
      <c r="A9" t="s">
        <v>15</v>
      </c>
      <c r="B9" t="s">
        <v>26</v>
      </c>
      <c r="C9" s="4">
        <v>17.188600000000001</v>
      </c>
    </row>
    <row r="10" spans="1:3" x14ac:dyDescent="0.75">
      <c r="A10" t="s">
        <v>15</v>
      </c>
      <c r="B10" t="s">
        <v>27</v>
      </c>
      <c r="C10" s="4">
        <v>13.798</v>
      </c>
    </row>
    <row r="11" spans="1:3" x14ac:dyDescent="0.75">
      <c r="A11" t="s">
        <v>24</v>
      </c>
      <c r="B11" t="s">
        <v>28</v>
      </c>
      <c r="C11" s="4">
        <v>15.2348</v>
      </c>
    </row>
    <row r="12" spans="1:3" x14ac:dyDescent="0.75">
      <c r="A12" t="s">
        <v>15</v>
      </c>
      <c r="B12" t="s">
        <v>29</v>
      </c>
      <c r="C12" s="4">
        <v>13.798</v>
      </c>
    </row>
    <row r="13" spans="1:3" x14ac:dyDescent="0.75">
      <c r="A13" t="s">
        <v>15</v>
      </c>
      <c r="B13" t="s">
        <v>30</v>
      </c>
      <c r="C13" s="4">
        <v>13.9129</v>
      </c>
    </row>
    <row r="14" spans="1:3" x14ac:dyDescent="0.75">
      <c r="A14" t="s">
        <v>21</v>
      </c>
      <c r="B14" t="s">
        <v>31</v>
      </c>
      <c r="C14" s="4">
        <v>14.0854</v>
      </c>
    </row>
    <row r="15" spans="1:3" x14ac:dyDescent="0.75">
      <c r="A15" t="s">
        <v>15</v>
      </c>
      <c r="B15" t="s">
        <v>32</v>
      </c>
      <c r="C15" s="4">
        <v>16.614100000000001</v>
      </c>
    </row>
    <row r="16" spans="1:3" x14ac:dyDescent="0.75">
      <c r="A16" t="s">
        <v>33</v>
      </c>
      <c r="B16" t="s">
        <v>34</v>
      </c>
      <c r="C16" s="4">
        <v>15.9818</v>
      </c>
    </row>
    <row r="17" spans="1:3" x14ac:dyDescent="0.75">
      <c r="A17" t="s">
        <v>15</v>
      </c>
      <c r="B17" t="s">
        <v>35</v>
      </c>
      <c r="C17" s="4">
        <v>16.614100000000001</v>
      </c>
    </row>
    <row r="18" spans="1:3" x14ac:dyDescent="0.75">
      <c r="A18" t="s">
        <v>24</v>
      </c>
      <c r="B18" t="s">
        <v>36</v>
      </c>
      <c r="C18" s="4">
        <v>13.798</v>
      </c>
    </row>
    <row r="19" spans="1:3" x14ac:dyDescent="0.75">
      <c r="A19" t="s">
        <v>33</v>
      </c>
      <c r="B19" t="s">
        <v>37</v>
      </c>
      <c r="C19" s="4">
        <v>14.2003</v>
      </c>
    </row>
    <row r="20" spans="1:3" x14ac:dyDescent="0.75">
      <c r="A20" t="s">
        <v>38</v>
      </c>
      <c r="B20" t="s">
        <v>39</v>
      </c>
      <c r="C20" s="4">
        <v>14.315300000000001</v>
      </c>
    </row>
    <row r="21" spans="1:3" x14ac:dyDescent="0.75">
      <c r="A21" t="s">
        <v>40</v>
      </c>
      <c r="B21" t="s">
        <v>41</v>
      </c>
      <c r="C21" s="4">
        <v>14.602600000000001</v>
      </c>
    </row>
    <row r="22" spans="1:3" x14ac:dyDescent="0.75">
      <c r="A22" t="s">
        <v>24</v>
      </c>
      <c r="B22" t="s">
        <v>42</v>
      </c>
      <c r="C22" s="5"/>
    </row>
    <row r="23" spans="1:3" x14ac:dyDescent="0.75">
      <c r="A23" t="s">
        <v>43</v>
      </c>
      <c r="B23" t="s">
        <v>44</v>
      </c>
      <c r="C23" s="4">
        <v>14.8324</v>
      </c>
    </row>
    <row r="24" spans="1:3" x14ac:dyDescent="0.75">
      <c r="A24" t="s">
        <v>24</v>
      </c>
      <c r="B24" t="s">
        <v>45</v>
      </c>
      <c r="C24" s="4">
        <v>13.9129</v>
      </c>
    </row>
    <row r="25" spans="1:3" x14ac:dyDescent="0.75">
      <c r="A25" t="s">
        <v>24</v>
      </c>
      <c r="B25" t="s">
        <v>46</v>
      </c>
      <c r="C25" s="5"/>
    </row>
    <row r="26" spans="1:3" x14ac:dyDescent="0.75">
      <c r="A26" t="s">
        <v>33</v>
      </c>
      <c r="B26" t="s">
        <v>47</v>
      </c>
      <c r="C26" s="5"/>
    </row>
    <row r="27" spans="1:3" x14ac:dyDescent="0.75">
      <c r="A27" t="s">
        <v>40</v>
      </c>
      <c r="B27" t="s">
        <v>48</v>
      </c>
      <c r="C27" s="4">
        <v>16.498999999999999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23C1-3D32-4DC7-8059-E57DDEAC6A15}">
  <dimension ref="A11"/>
  <sheetViews>
    <sheetView workbookViewId="0">
      <selection activeCell="A11" sqref="A11"/>
    </sheetView>
  </sheetViews>
  <sheetFormatPr defaultRowHeight="14.75" x14ac:dyDescent="0.75"/>
  <sheetData>
    <row r="11" spans="1:1" x14ac:dyDescent="0.75">
      <c r="A11" s="9" t="s">
        <v>101</v>
      </c>
    </row>
  </sheetData>
  <hyperlinks>
    <hyperlink ref="A11" r:id="rId1" location=":~:text=The%20new%20787%20Dreamliner%20is,dependent%20on%20aerodynamics%2C%20not%20size." xr:uid="{8B88C7AC-8644-46DA-AB9B-3086F9C96B3B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openap</vt:lpstr>
      <vt:lpstr>Martinez Val</vt:lpstr>
      <vt:lpstr>Babikian</vt:lpstr>
      <vt:lpstr>more literature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Rohrer</cp:lastModifiedBy>
  <dcterms:created xsi:type="dcterms:W3CDTF">2023-04-17T06:45:47Z</dcterms:created>
  <dcterms:modified xsi:type="dcterms:W3CDTF">2023-04-21T13:02:44Z</dcterms:modified>
</cp:coreProperties>
</file>