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overall\data\"/>
    </mc:Choice>
  </mc:AlternateContent>
  <xr:revisionPtr revIDLastSave="0" documentId="13_ncr:1_{DAF7838B-EBF1-4275-8B86-3001056F909B}" xr6:coauthVersionLast="47" xr6:coauthVersionMax="47" xr10:uidLastSave="{00000000-0000-0000-0000-000000000000}"/>
  <bookViews>
    <workbookView xWindow="-90" yWindow="-90" windowWidth="19380" windowHeight="10260" firstSheet="1" activeTab="1" xr2:uid="{B2B150D8-E64E-4875-9280-D2B2D82F52FA}"/>
  </bookViews>
  <sheets>
    <sheet name="Data Table" sheetId="1" r:id="rId1"/>
    <sheet name="New Data Entry" sheetId="3" r:id="rId2"/>
    <sheet name="Lift" sheetId="4" r:id="rId3"/>
    <sheet name="Lift example" sheetId="5" r:id="rId4"/>
    <sheet name="readme" sheetId="2" r:id="rId5"/>
  </sheets>
  <definedNames>
    <definedName name="_xlnm._FilterDatabase" localSheetId="0" hidden="1">'Data Table'!$A$1:$J$68</definedName>
    <definedName name="_xlnm._FilterDatabase" localSheetId="1" hidden="1">'New Data Entry'!$V$1:$W$158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B9" i="5"/>
  <c r="E4" i="5"/>
  <c r="B4" i="5"/>
  <c r="P3" i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<sst xmlns="http://schemas.openxmlformats.org/spreadsheetml/2006/main" count="2012" uniqueCount="313">
  <si>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</si>
  <si>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</si>
  <si>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</si>
  <si>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</si>
  <si>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</si>
  <si>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</si>
  <si>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</si>
  <si>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</si>
  <si>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</si>
  <si>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</si>
  <si>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</si>
  <si>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</si>
  <si>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</si>
  <si>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</si>
  <si>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</si>
  <si>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</si>
  <si>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</si>
  <si>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</si>
  <si>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</si>
  <si>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</si>
  <si>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</si>
  <si>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</si>
  <si>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</si>
  <si>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</si>
  <si>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</si>
  <si>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</si>
  <si>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</si>
  <si>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</si>
  <si>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</si>
  <si>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</si>
  <si>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</si>
  <si>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</si>
  <si>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</si>
  <si>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</si>
  <si>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</si>
  <si>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</si>
  <si>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</si>
  <si>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</si>
  <si>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</si>
  <si>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</si>
  <si>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</si>
  <si>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</si>
  <si>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</si>
  <si>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</si>
  <si>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</si>
  <si>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</si>
  <si>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</si>
  <si>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</si>
  <si>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</si>
  <si>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</si>
  <si>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</si>
  <si>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</si>
  <si>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</si>
  <si>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</si>
  <si>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</si>
  <si>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</si>
  <si>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</si>
  <si>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</si>
  <si>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</si>
  <si>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</si>
  <si>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</si>
  <si>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</si>
  <si>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</si>
  <si>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</si>
  <si>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</si>
  <si>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</si>
  <si>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</si>
  <si>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</si>
  <si>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</si>
  <si>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</si>
  <si>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</si>
  <si>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</si>
  <si>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</si>
  <si>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</si>
  <si>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</si>
  <si>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</si>
  <si>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</si>
  <si>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</si>
  <si>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</si>
  <si>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</si>
  <si>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</si>
  <si>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</si>
  <si>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</si>
  <si>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</si>
  <si>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</si>
  <si>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</si>
  <si>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</si>
  <si>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</si>
  <si>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</si>
  <si>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</si>
  <si>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</si>
  <si>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</si>
  <si>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</si>
  <si>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</si>
  <si>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Blue Data is from the plots of Babikian et al. </t>
  </si>
  <si>
    <t xml:space="preserve">A330-200                    </t>
  </si>
  <si>
    <t>Black dates are from Wikipedia</t>
  </si>
  <si>
    <t>YOI</t>
  </si>
  <si>
    <t>Engine</t>
  </si>
  <si>
    <t>Pax</t>
  </si>
  <si>
    <t>Jane’s All the World’s Aircraft 2007-2008.pdf</t>
  </si>
  <si>
    <t>Check</t>
  </si>
  <si>
    <t>Yes</t>
  </si>
  <si>
    <t>CF6-80C2B7FI</t>
  </si>
  <si>
    <t>CF6-80C2B8</t>
  </si>
  <si>
    <t>Notes</t>
  </si>
  <si>
    <t>The 300 Version was released in 1997, the 300ER in 2004. Still they count to the same type in the US DOT</t>
  </si>
  <si>
    <t>Trent 892</t>
  </si>
  <si>
    <t>This class also has airplanes released between 1974 and 2000 which is a huge span, value for OEW and MTOW only available for the 2000 Model, suggest to remove from DF</t>
  </si>
  <si>
    <t>CFM56-5B8/P</t>
  </si>
  <si>
    <t>CFM56-5B9/P</t>
  </si>
  <si>
    <t>PW6122A</t>
  </si>
  <si>
    <t>PW6124A</t>
  </si>
  <si>
    <t>CFM56-5A4</t>
  </si>
  <si>
    <t>CFM56-5B5</t>
  </si>
  <si>
    <t>V2522-A5</t>
  </si>
  <si>
    <t>CFM56-5A5</t>
  </si>
  <si>
    <t>CFM56-5B6</t>
  </si>
  <si>
    <t>V2524-A5</t>
  </si>
  <si>
    <t>CFM56-5B1</t>
  </si>
  <si>
    <t>V2530-A5</t>
  </si>
  <si>
    <t>CFM56-5B2</t>
  </si>
  <si>
    <t>CFM56-5B3</t>
  </si>
  <si>
    <t>V2533-A5</t>
  </si>
  <si>
    <t>CF6-80E1A2</t>
  </si>
  <si>
    <t>CF6-80E1A3</t>
  </si>
  <si>
    <t>CF6-80E1A4</t>
  </si>
  <si>
    <t>PW4168A</t>
  </si>
  <si>
    <t>Not in the book</t>
  </si>
  <si>
    <t>LR and normal version</t>
  </si>
  <si>
    <t>IGW</t>
  </si>
  <si>
    <t>CF34-8C1</t>
  </si>
  <si>
    <t>Different short and long range versions</t>
  </si>
  <si>
    <t>CF34-8C5</t>
  </si>
  <si>
    <t>CF34-8C6</t>
  </si>
  <si>
    <t>CF34-8C7</t>
  </si>
  <si>
    <t>CF34-8C8</t>
  </si>
  <si>
    <t>CF34-8C9</t>
  </si>
  <si>
    <t>CF34-3B1</t>
  </si>
  <si>
    <t>PW4164</t>
  </si>
  <si>
    <t>Trent 768-60</t>
  </si>
  <si>
    <t>Trent 772-60</t>
  </si>
  <si>
    <t>Should be in the book but could not find</t>
  </si>
  <si>
    <t>Should be in the book, not found</t>
  </si>
  <si>
    <t>PW2040</t>
  </si>
  <si>
    <t>PW2043</t>
  </si>
  <si>
    <t>RB211-535E4</t>
  </si>
  <si>
    <t>RB211-535E4B</t>
  </si>
  <si>
    <t>Trent 1000</t>
  </si>
  <si>
    <t>737.pdf</t>
  </si>
  <si>
    <t>CFM56-7B24</t>
  </si>
  <si>
    <t>CFM56-7B26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</si>
  <si>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</si>
  <si>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</si>
  <si>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</si>
  <si>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</si>
  <si>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</si>
  <si>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</si>
  <si>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</si>
  <si>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R-R Tay Mk 620-15</t>
  </si>
  <si>
    <t>PW1100G</t>
  </si>
  <si>
    <t>https://en.wikipedia.org/wiki/Airbus_A320neo_family</t>
  </si>
  <si>
    <t>https://en.wikipedia.org/wiki/Airbus_A350</t>
  </si>
  <si>
    <t>https://en.wikipedia.org/wiki/Embraer_EMB_120_Brasilia</t>
  </si>
  <si>
    <t>https://en.wikipedia.org/wiki/Saab_340#cite_note-SAAB-37</t>
  </si>
  <si>
    <t>Airbus-Family-Figures-booklet.pdf</t>
  </si>
  <si>
    <t>https://en.wikipedia.org/wiki/Airbus_A310</t>
  </si>
  <si>
    <t>JT9D-7R4</t>
  </si>
  <si>
    <t>Still in new Metric</t>
  </si>
  <si>
    <t>Engine TSFC take off [g/kNs]</t>
  </si>
  <si>
    <t>Engine TSFC cruise [g/kNs]</t>
  </si>
  <si>
    <t>Janes Aeroengines</t>
  </si>
  <si>
    <t>Cruise TSFC notes</t>
  </si>
  <si>
    <t>CFM56-5A1,-5A3</t>
  </si>
  <si>
    <t>CFM56-5B</t>
  </si>
  <si>
    <t>value for CFM56-7</t>
  </si>
  <si>
    <t>Babikian</t>
  </si>
  <si>
    <t>No</t>
  </si>
  <si>
    <t>Take off notes</t>
  </si>
  <si>
    <t>Source cruise TSFC</t>
  </si>
  <si>
    <t>Source TO TSFC</t>
  </si>
  <si>
    <t>E1A2</t>
  </si>
  <si>
    <t>no value for E1A3, took E1A2</t>
  </si>
  <si>
    <t>E1A4</t>
  </si>
  <si>
    <t xml:space="preserve">V2500 family </t>
  </si>
  <si>
    <t>CF6-80C2B1, B5F, B6F, B6FA</t>
  </si>
  <si>
    <t>PW4056</t>
  </si>
  <si>
    <t>Trent 772b</t>
  </si>
  <si>
    <t>535e4 series</t>
  </si>
  <si>
    <t>only CF34-8C1 listed</t>
  </si>
  <si>
    <t>3B1</t>
  </si>
  <si>
    <t>Trent 772</t>
  </si>
  <si>
    <t>AE 3007 family</t>
  </si>
  <si>
    <t xml:space="preserve">Trent 800 Series </t>
  </si>
  <si>
    <t>BR 717 family</t>
  </si>
  <si>
    <t>JT8D-7,7-A</t>
  </si>
  <si>
    <t>JT8D-9,9-A</t>
  </si>
  <si>
    <t>JT8D-7</t>
  </si>
  <si>
    <t>JT8D-9</t>
  </si>
  <si>
    <t>JT8D-15</t>
  </si>
  <si>
    <t>JT8D-17</t>
  </si>
  <si>
    <t>D-7</t>
  </si>
  <si>
    <t>D-15</t>
  </si>
  <si>
    <t>D-17</t>
  </si>
  <si>
    <t>D-9</t>
  </si>
  <si>
    <t>Tay 620 family</t>
  </si>
  <si>
    <t>C2</t>
  </si>
  <si>
    <t>D4</t>
  </si>
  <si>
    <t xml:space="preserve">PW118 </t>
  </si>
  <si>
    <t xml:space="preserve">PW118A </t>
  </si>
  <si>
    <t>PW118B</t>
  </si>
  <si>
    <t>7R4D</t>
  </si>
  <si>
    <t>Turbofan and Turbojet Engines Database</t>
  </si>
  <si>
    <t>PW4098</t>
  </si>
  <si>
    <t>5B5</t>
  </si>
  <si>
    <t>5A5</t>
  </si>
  <si>
    <t>5B6</t>
  </si>
  <si>
    <t>Turbofan and Turbojet engines Database</t>
  </si>
  <si>
    <t>5A4</t>
  </si>
  <si>
    <t>value for CFM56-7B24</t>
  </si>
  <si>
    <t>value for CFM56-7B27</t>
  </si>
  <si>
    <t>value for CFM56-7B20</t>
  </si>
  <si>
    <t>7B20</t>
  </si>
  <si>
    <t>value for CFM56-7B26</t>
  </si>
  <si>
    <t>V2525-D5</t>
  </si>
  <si>
    <t>80E1A2</t>
  </si>
  <si>
    <t>Trent 892-17</t>
  </si>
  <si>
    <t>PW2037, 2043 not listed</t>
  </si>
  <si>
    <t>PW2037, 2040 not listed</t>
  </si>
  <si>
    <t>CF34-10E5</t>
  </si>
  <si>
    <t>BR715-55</t>
  </si>
  <si>
    <t>PW6122</t>
  </si>
  <si>
    <t>CFM56-7B27</t>
  </si>
  <si>
    <t>CFM56-7B20</t>
  </si>
  <si>
    <t>772B-60</t>
  </si>
  <si>
    <t>CF6-80C2B7F</t>
  </si>
  <si>
    <t>AE3007A1P</t>
  </si>
  <si>
    <t>AE3007A</t>
  </si>
  <si>
    <t>PW4090</t>
  </si>
  <si>
    <t>GE90-115B</t>
  </si>
  <si>
    <t>CF34-10E</t>
  </si>
  <si>
    <t>AE3007A3</t>
  </si>
  <si>
    <t>BR715-A1-30</t>
  </si>
  <si>
    <t>LEAP-1A</t>
  </si>
  <si>
    <t>CF34-8E5</t>
  </si>
  <si>
    <t>JT8D-1/7</t>
  </si>
  <si>
    <t>PW1100G-JM</t>
  </si>
  <si>
    <t>Tay Mk 620-15</t>
  </si>
  <si>
    <t>RB211-524</t>
  </si>
  <si>
    <t>JT9D-7</t>
  </si>
  <si>
    <t>Trent XWB</t>
  </si>
  <si>
    <t>LEAP-1B</t>
  </si>
  <si>
    <t xml:space="preserve">CT7-9B </t>
  </si>
  <si>
    <t>CF6-80</t>
  </si>
  <si>
    <t xml:space="preserve">No </t>
  </si>
  <si>
    <t>Trent7000-72</t>
  </si>
  <si>
    <t>GEnx-1B</t>
  </si>
  <si>
    <t>Range</t>
  </si>
  <si>
    <t>Source Weights and Range</t>
  </si>
  <si>
    <t>BR715-C1-30</t>
  </si>
  <si>
    <t>717.pdf /717_characteristics.pdf</t>
  </si>
  <si>
    <t>737.pdf /737-200_passengers.pdf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</si>
  <si>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</si>
  <si>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</si>
  <si>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</si>
  <si>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</si>
  <si>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</si>
  <si>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</si>
  <si>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757_passenger.pdf , TCDS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</si>
  <si>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</si>
  <si>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</si>
  <si>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</si>
  <si>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</si>
  <si>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</si>
  <si>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</si>
  <si>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</si>
  <si>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</si>
  <si>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</si>
  <si>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</si>
  <si>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</si>
  <si>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</si>
  <si>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>MZFW_B</t>
  </si>
  <si>
    <t>RANGE_B</t>
  </si>
  <si>
    <t>RANGE_C</t>
  </si>
  <si>
    <t>MZFW_C</t>
  </si>
  <si>
    <t>RANGE_1</t>
  </si>
  <si>
    <t>RANGE_2</t>
  </si>
  <si>
    <t>MZFW_1</t>
  </si>
  <si>
    <t>MZFW_2</t>
  </si>
  <si>
    <t>PW1130G-JM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</si>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</sst>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11" fontId="0" fillId="0" borderId="0" xfId="0" applyNumberForma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ab_340" TargetMode="External"/><Relationship Id="rId13" Type="http://schemas.openxmlformats.org/officeDocument/2006/relationships/hyperlink" Target="https://www.airliners.net/aircraft-data/fokker-100/221" TargetMode="External"/><Relationship Id="rId3" Type="http://schemas.openxmlformats.org/officeDocument/2006/relationships/hyperlink" Target="https://www.airliners.net/aircraft-data/fokker-100/221" TargetMode="External"/><Relationship Id="rId7" Type="http://schemas.openxmlformats.org/officeDocument/2006/relationships/hyperlink" Target="https://en.wikipedia.org/wiki/Embraer_EMB_120_Brasilia" TargetMode="External"/><Relationship Id="rId12" Type="http://schemas.openxmlformats.org/officeDocument/2006/relationships/hyperlink" Target="https://en.wikipedia.org/wiki/Embraer_EMB_120_Brasilia" TargetMode="External"/><Relationship Id="rId2" Type="http://schemas.openxmlformats.org/officeDocument/2006/relationships/hyperlink" Target="https://en.wikipedia.org/wiki/Airbus_A321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s://en.wikipedia.org/wiki/Airbus_A350" TargetMode="External"/><Relationship Id="rId11" Type="http://schemas.openxmlformats.org/officeDocument/2006/relationships/hyperlink" Target="https://en.wikipedia.org/wiki/Embraer_EMB_120_Brasilia" TargetMode="External"/><Relationship Id="rId5" Type="http://schemas.openxmlformats.org/officeDocument/2006/relationships/hyperlink" Target="https://en.wikipedia.org/wiki/Airbus_A320neo_family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en.wikipedia.org/wiki/Airbus_A310" TargetMode="External"/><Relationship Id="rId4" Type="http://schemas.openxmlformats.org/officeDocument/2006/relationships/hyperlink" Target="https://en.wikipedia.org/wiki/Airbus_A320neo_family" TargetMode="External"/><Relationship Id="rId9" Type="http://schemas.openxmlformats.org/officeDocument/2006/relationships/hyperlink" Target="https://en.wikipedia.org/wiki/Airbus_A310" TargetMode="External"/><Relationship Id="rId14" Type="http://schemas.openxmlformats.org/officeDocument/2006/relationships/hyperlink" Target="https://en.wikipedia.org/wiki/Airbus_A3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97</v>
      </c>
      <c r="E1" s="1" t="s">
        <v>87</v>
      </c>
      <c r="F1" s="1" t="s">
        <v>88</v>
      </c>
      <c r="G1" s="1" t="s">
        <v>85</v>
      </c>
      <c r="H1" s="1" t="s">
        <v>168</v>
      </c>
      <c r="I1" s="1" t="s">
        <v>279</v>
      </c>
      <c r="J1" s="1" t="s">
        <v>176</v>
      </c>
      <c r="K1" s="1" t="s">
        <v>99</v>
      </c>
      <c r="L1" s="1" t="s">
        <v>269</v>
      </c>
      <c r="M1" s="1" t="s">
        <v>267</v>
      </c>
      <c r="N1" s="1" t="s">
        <v>2</v>
      </c>
      <c r="O1" s="1" t="s">
        <v>3</v>
      </c>
      <c r="P1" s="1" t="s">
        <v>85</v>
      </c>
      <c r="Q1" s="1"/>
      <c r="R1" s="1" t="s">
        <v>276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102</v>
      </c>
      <c r="I2" t="s">
        <v>280</v>
      </c>
      <c r="J2" t="s">
        <v>102</v>
      </c>
      <c r="K2" s="15">
        <v>186</v>
      </c>
      <c r="L2" s="17">
        <v>239</v>
      </c>
      <c r="M2" s="17">
        <v>84360</v>
      </c>
      <c r="N2" s="17">
        <v>115660</v>
      </c>
      <c r="O2" s="13">
        <v>58440</v>
      </c>
      <c r="P2" s="13">
        <f>O2/N2</f>
        <v>0.50527407919764833</v>
      </c>
      <c r="Q2" s="1"/>
      <c r="R2" s="1" t="s">
        <v>277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102</v>
      </c>
      <c r="J3" t="s">
        <v>102</v>
      </c>
      <c r="K3" s="3">
        <v>228</v>
      </c>
      <c r="L3" s="17">
        <v>351</v>
      </c>
      <c r="M3" s="17">
        <v>129950</v>
      </c>
      <c r="N3" s="17">
        <v>170000</v>
      </c>
      <c r="O3" s="13">
        <v>88050</v>
      </c>
      <c r="P3" s="13">
        <f t="shared" ref="P3:P64" si="0">O3/N3</f>
        <v>0.51794117647058824</v>
      </c>
      <c r="Q3" s="1" t="s">
        <v>275</v>
      </c>
      <c r="R3" t="s">
        <v>278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102</v>
      </c>
      <c r="I4" t="s">
        <v>280</v>
      </c>
      <c r="J4" t="s">
        <v>102</v>
      </c>
      <c r="K4" s="3">
        <v>291</v>
      </c>
      <c r="L4" s="17">
        <v>440</v>
      </c>
      <c r="M4" s="17">
        <v>195000</v>
      </c>
      <c r="N4" s="17">
        <v>272375</v>
      </c>
      <c r="O4" s="13">
        <v>136975</v>
      </c>
      <c r="P4" s="13">
        <f t="shared" si="0"/>
        <v>0.50289123451124373</v>
      </c>
      <c r="Q4" s="19" t="s">
        <v>273</v>
      </c>
      <c r="R4" t="s">
        <v>278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102</v>
      </c>
      <c r="J5" t="s">
        <v>102</v>
      </c>
      <c r="K5" s="3">
        <v>148</v>
      </c>
      <c r="L5" s="17">
        <v>195</v>
      </c>
      <c r="M5" s="17">
        <v>62500</v>
      </c>
      <c r="N5" s="17">
        <v>78000</v>
      </c>
      <c r="O5" s="13">
        <v>42600</v>
      </c>
      <c r="P5" s="13">
        <f t="shared" si="0"/>
        <v>0.5461538461538461</v>
      </c>
      <c r="Q5" s="1"/>
      <c r="R5" t="s">
        <v>277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102</v>
      </c>
      <c r="J6" t="s">
        <v>102</v>
      </c>
      <c r="K6" s="3">
        <v>190</v>
      </c>
      <c r="L6" s="17">
        <v>290</v>
      </c>
      <c r="M6" s="17">
        <v>115700</v>
      </c>
      <c r="N6" s="17">
        <v>160000</v>
      </c>
      <c r="O6" s="13">
        <v>81250</v>
      </c>
      <c r="P6" s="13">
        <f t="shared" si="0"/>
        <v>0.5078125</v>
      </c>
      <c r="Q6" s="1" t="s">
        <v>275</v>
      </c>
      <c r="R6" t="s">
        <v>278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102</v>
      </c>
      <c r="I7" t="s">
        <v>280</v>
      </c>
      <c r="J7" t="s">
        <v>177</v>
      </c>
      <c r="K7" s="5"/>
      <c r="L7" s="18"/>
      <c r="M7" s="18"/>
      <c r="N7" s="18"/>
      <c r="O7" s="11"/>
      <c r="P7" s="13"/>
      <c r="Q7" s="1"/>
      <c r="R7" t="s">
        <v>277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102</v>
      </c>
      <c r="I8" t="s">
        <v>280</v>
      </c>
      <c r="J8" t="s">
        <v>177</v>
      </c>
      <c r="L8" s="18"/>
      <c r="M8" s="18"/>
      <c r="N8" s="18"/>
      <c r="O8" s="11"/>
      <c r="P8" s="13"/>
      <c r="Q8" s="1"/>
      <c r="R8" t="s">
        <v>277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102</v>
      </c>
      <c r="J9" t="s">
        <v>102</v>
      </c>
      <c r="K9" s="3">
        <v>132</v>
      </c>
      <c r="L9" s="18">
        <v>149</v>
      </c>
      <c r="M9" s="18">
        <v>49710</v>
      </c>
      <c r="N9" s="18">
        <v>62820</v>
      </c>
      <c r="O9" s="13">
        <v>32820</v>
      </c>
      <c r="P9" s="13">
        <f t="shared" si="0"/>
        <v>0.52244508118433619</v>
      </c>
      <c r="Q9" s="1"/>
      <c r="R9" t="s">
        <v>277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102</v>
      </c>
      <c r="J10" t="s">
        <v>102</v>
      </c>
      <c r="K10" s="3">
        <v>141</v>
      </c>
      <c r="L10" s="18">
        <v>172</v>
      </c>
      <c r="M10" s="18"/>
      <c r="N10" s="18">
        <v>70000</v>
      </c>
      <c r="O10" s="13">
        <v>35750</v>
      </c>
      <c r="P10" s="13">
        <f t="shared" si="0"/>
        <v>0.51071428571428568</v>
      </c>
      <c r="Q10" s="1" t="s">
        <v>275</v>
      </c>
      <c r="R10" t="s">
        <v>277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102</v>
      </c>
      <c r="I11" t="s">
        <v>280</v>
      </c>
      <c r="J11" t="s">
        <v>102</v>
      </c>
      <c r="K11" s="3">
        <v>416</v>
      </c>
      <c r="L11" s="18">
        <v>550</v>
      </c>
      <c r="M11" s="18"/>
      <c r="N11" s="18">
        <v>405000</v>
      </c>
      <c r="O11">
        <v>183000</v>
      </c>
      <c r="P11" s="13">
        <f t="shared" si="0"/>
        <v>0.45185185185185184</v>
      </c>
      <c r="Q11" s="19" t="s">
        <v>274</v>
      </c>
      <c r="R11" t="s">
        <v>278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102</v>
      </c>
      <c r="I12" t="s">
        <v>280</v>
      </c>
      <c r="J12" t="s">
        <v>177</v>
      </c>
      <c r="K12" s="5"/>
      <c r="L12" s="18">
        <v>149</v>
      </c>
      <c r="M12" s="18"/>
      <c r="N12" s="18"/>
      <c r="O12" s="13">
        <v>37648</v>
      </c>
      <c r="P12" s="13"/>
      <c r="R12" t="s">
        <v>277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102</v>
      </c>
      <c r="J13" t="s">
        <v>102</v>
      </c>
      <c r="K13" s="3">
        <v>138</v>
      </c>
      <c r="L13" s="18">
        <v>189</v>
      </c>
      <c r="M13" s="18"/>
      <c r="N13" s="18">
        <v>85000</v>
      </c>
      <c r="O13" s="13">
        <v>45720</v>
      </c>
      <c r="P13" s="13">
        <f t="shared" si="0"/>
        <v>0.53788235294117648</v>
      </c>
      <c r="R13" t="s">
        <v>277</v>
      </c>
    </row>
    <row r="14" spans="1:20" ht="15.4" hidden="1" customHeight="1">
      <c r="A14" t="s">
        <v>13</v>
      </c>
      <c r="B14" t="s">
        <v>95</v>
      </c>
      <c r="C14">
        <v>535</v>
      </c>
      <c r="D14" s="6">
        <v>1998</v>
      </c>
      <c r="E14" s="2"/>
      <c r="F14" s="2"/>
      <c r="G14" s="2"/>
      <c r="H14" t="s">
        <v>102</v>
      </c>
      <c r="I14" t="s">
        <v>280</v>
      </c>
      <c r="J14" t="s">
        <v>177</v>
      </c>
      <c r="L14" s="18"/>
      <c r="M14" s="18"/>
      <c r="N14" s="18"/>
      <c r="O14" s="11"/>
      <c r="P14" s="13"/>
      <c r="R14" t="s">
        <v>278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102</v>
      </c>
      <c r="J15" t="s">
        <v>177</v>
      </c>
      <c r="K15" s="5"/>
      <c r="L15" s="18"/>
      <c r="M15" s="18"/>
      <c r="N15" s="18"/>
      <c r="P15" s="13"/>
      <c r="R15" t="s">
        <v>278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102</v>
      </c>
      <c r="J16" t="s">
        <v>102</v>
      </c>
      <c r="K16" s="3">
        <v>268</v>
      </c>
      <c r="L16" s="17">
        <v>380</v>
      </c>
      <c r="M16" s="17"/>
      <c r="N16" s="17">
        <v>251744</v>
      </c>
      <c r="O16" s="13">
        <v>120742</v>
      </c>
      <c r="P16" s="13">
        <f t="shared" si="0"/>
        <v>0.47962215584085421</v>
      </c>
      <c r="Q16" s="1"/>
      <c r="R16" t="s">
        <v>278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102</v>
      </c>
      <c r="I17" t="s">
        <v>280</v>
      </c>
      <c r="J17" t="s">
        <v>177</v>
      </c>
      <c r="K17" s="5"/>
      <c r="L17" s="17"/>
      <c r="M17" s="17"/>
      <c r="N17" s="17"/>
      <c r="P17" s="13"/>
      <c r="R17" t="s">
        <v>277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102</v>
      </c>
      <c r="I18" t="s">
        <v>280</v>
      </c>
      <c r="J18" t="s">
        <v>102</v>
      </c>
      <c r="K18" s="3">
        <v>144</v>
      </c>
      <c r="L18" s="17">
        <v>188</v>
      </c>
      <c r="M18" s="17">
        <v>53070</v>
      </c>
      <c r="N18" s="17">
        <v>68040</v>
      </c>
      <c r="O18">
        <v>34820</v>
      </c>
      <c r="P18" s="13">
        <f t="shared" si="0"/>
        <v>0.51175778953556728</v>
      </c>
      <c r="R18" t="s">
        <v>277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102</v>
      </c>
      <c r="J19" t="s">
        <v>102</v>
      </c>
      <c r="K19" s="3">
        <v>105</v>
      </c>
      <c r="L19" s="18">
        <v>130</v>
      </c>
      <c r="M19" s="18"/>
      <c r="N19" s="18">
        <v>54000</v>
      </c>
      <c r="O19">
        <v>28800</v>
      </c>
      <c r="P19" s="13">
        <f t="shared" si="0"/>
        <v>0.53333333333333333</v>
      </c>
      <c r="Q19" t="s">
        <v>274</v>
      </c>
      <c r="R19" t="s">
        <v>277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102</v>
      </c>
      <c r="J20" t="s">
        <v>102</v>
      </c>
      <c r="K20" s="3">
        <v>113</v>
      </c>
      <c r="L20" s="17">
        <v>145</v>
      </c>
      <c r="M20" s="17">
        <v>46720</v>
      </c>
      <c r="N20" s="17">
        <v>60550</v>
      </c>
      <c r="O20">
        <v>31950</v>
      </c>
      <c r="P20" s="13">
        <f t="shared" si="0"/>
        <v>0.52766308835672993</v>
      </c>
      <c r="R20" t="s">
        <v>277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102</v>
      </c>
      <c r="J21" t="s">
        <v>102</v>
      </c>
      <c r="K21" s="3">
        <v>400</v>
      </c>
      <c r="L21" s="17">
        <v>550</v>
      </c>
      <c r="M21" s="17"/>
      <c r="N21" s="17">
        <v>360000</v>
      </c>
      <c r="O21">
        <v>176000</v>
      </c>
      <c r="P21" s="13">
        <f t="shared" si="0"/>
        <v>0.48888888888888887</v>
      </c>
      <c r="Q21" t="s">
        <v>274</v>
      </c>
      <c r="R21" t="s">
        <v>278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102</v>
      </c>
      <c r="J22" t="s">
        <v>102</v>
      </c>
      <c r="K22" s="3">
        <v>254</v>
      </c>
      <c r="L22" s="17">
        <v>410</v>
      </c>
      <c r="M22" s="17"/>
      <c r="N22" s="17">
        <v>280000</v>
      </c>
      <c r="O22">
        <v>128808</v>
      </c>
      <c r="P22" s="13">
        <f t="shared" si="0"/>
        <v>0.46002857142857145</v>
      </c>
      <c r="R22" t="s">
        <v>278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102</v>
      </c>
      <c r="J23" t="s">
        <v>177</v>
      </c>
      <c r="K23" s="5"/>
      <c r="L23" s="18"/>
      <c r="M23" s="18"/>
      <c r="N23" s="18"/>
      <c r="P23" s="13"/>
      <c r="R23" t="s">
        <v>277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102</v>
      </c>
      <c r="I24" t="s">
        <v>280</v>
      </c>
      <c r="J24" t="s">
        <v>177</v>
      </c>
      <c r="K24" s="5"/>
      <c r="L24" s="18"/>
      <c r="M24" s="18"/>
      <c r="N24" s="18"/>
      <c r="P24" s="13"/>
      <c r="R24" t="s">
        <v>277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102</v>
      </c>
      <c r="J25" t="s">
        <v>102</v>
      </c>
      <c r="K25" s="3">
        <v>366</v>
      </c>
      <c r="L25" s="17">
        <v>440</v>
      </c>
      <c r="M25" s="17"/>
      <c r="N25" s="17">
        <v>337000</v>
      </c>
      <c r="O25">
        <v>167715</v>
      </c>
      <c r="P25" s="13">
        <f t="shared" si="0"/>
        <v>0.49767062314540061</v>
      </c>
      <c r="Q25" t="s">
        <v>274</v>
      </c>
      <c r="R25" t="s">
        <v>278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102</v>
      </c>
      <c r="J26" t="s">
        <v>177</v>
      </c>
      <c r="K26" s="5"/>
      <c r="L26" s="17"/>
      <c r="M26" s="17"/>
      <c r="N26" s="17"/>
      <c r="P26" s="13"/>
      <c r="R26" t="s">
        <v>277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102</v>
      </c>
      <c r="I27" t="s">
        <v>280</v>
      </c>
      <c r="J27" t="s">
        <v>177</v>
      </c>
      <c r="K27" s="5"/>
      <c r="L27" s="17"/>
      <c r="M27" s="17"/>
      <c r="N27" s="17"/>
      <c r="P27" s="13"/>
      <c r="R27" t="s">
        <v>278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102</v>
      </c>
      <c r="J28" t="s">
        <v>102</v>
      </c>
      <c r="K28" s="3">
        <v>99</v>
      </c>
      <c r="L28" s="17">
        <v>127</v>
      </c>
      <c r="M28" s="17">
        <v>39460</v>
      </c>
      <c r="N28" s="17">
        <v>48988</v>
      </c>
      <c r="O28">
        <v>25789</v>
      </c>
      <c r="P28" s="13">
        <f t="shared" si="0"/>
        <v>0.52643504531722052</v>
      </c>
      <c r="R28" t="s">
        <v>277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102</v>
      </c>
      <c r="I29" t="s">
        <v>280</v>
      </c>
      <c r="J29" t="s">
        <v>177</v>
      </c>
      <c r="K29" s="5"/>
      <c r="L29" s="17"/>
      <c r="M29" s="17"/>
      <c r="N29" s="17"/>
      <c r="P29" s="13"/>
      <c r="R29" t="s">
        <v>278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102</v>
      </c>
      <c r="J30" t="s">
        <v>177</v>
      </c>
      <c r="K30" s="5"/>
      <c r="L30" s="17"/>
      <c r="M30" s="17"/>
      <c r="N30" s="17"/>
      <c r="P30" s="13"/>
      <c r="R30" t="s">
        <v>277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102</v>
      </c>
      <c r="I31" t="s">
        <v>280</v>
      </c>
      <c r="J31" t="s">
        <v>177</v>
      </c>
      <c r="K31" s="5"/>
      <c r="L31" s="17">
        <v>550</v>
      </c>
      <c r="M31" s="17"/>
      <c r="N31" s="17">
        <v>325000</v>
      </c>
      <c r="O31">
        <v>163180</v>
      </c>
      <c r="P31" s="13">
        <f t="shared" si="0"/>
        <v>0.50209230769230773</v>
      </c>
      <c r="Q31" t="s">
        <v>272</v>
      </c>
      <c r="R31" t="s">
        <v>278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102</v>
      </c>
      <c r="I32" t="s">
        <v>280</v>
      </c>
      <c r="J32" t="s">
        <v>177</v>
      </c>
      <c r="K32" s="5"/>
      <c r="L32" s="17"/>
      <c r="M32" s="17"/>
      <c r="N32" s="17"/>
      <c r="P32" s="13"/>
      <c r="R32" t="s">
        <v>277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102</v>
      </c>
      <c r="I33" t="s">
        <v>280</v>
      </c>
      <c r="J33" t="s">
        <v>177</v>
      </c>
      <c r="L33" s="17"/>
      <c r="M33" s="17"/>
      <c r="N33" s="17"/>
      <c r="P33" s="13"/>
      <c r="R33" t="s">
        <v>278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102</v>
      </c>
      <c r="J34" t="s">
        <v>102</v>
      </c>
      <c r="K34" s="3">
        <v>261</v>
      </c>
      <c r="L34" s="17">
        <v>380</v>
      </c>
      <c r="M34" s="17"/>
      <c r="N34" s="17">
        <v>195045</v>
      </c>
      <c r="O34">
        <v>108940</v>
      </c>
      <c r="P34" s="13">
        <f t="shared" si="0"/>
        <v>0.55853777333435872</v>
      </c>
      <c r="R34" t="s">
        <v>278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102</v>
      </c>
      <c r="J35" t="s">
        <v>102</v>
      </c>
      <c r="K35" s="3">
        <v>271</v>
      </c>
      <c r="L35" s="17">
        <v>400</v>
      </c>
      <c r="M35" s="17"/>
      <c r="N35" s="17">
        <v>205000</v>
      </c>
      <c r="O35">
        <v>111500</v>
      </c>
      <c r="P35" s="13">
        <f t="shared" si="0"/>
        <v>0.54390243902439028</v>
      </c>
      <c r="Q35" t="s">
        <v>271</v>
      </c>
      <c r="R35" t="s">
        <v>278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102</v>
      </c>
      <c r="J36" t="s">
        <v>102</v>
      </c>
      <c r="K36" s="3">
        <v>262</v>
      </c>
      <c r="L36" s="17">
        <v>345</v>
      </c>
      <c r="M36" s="17"/>
      <c r="N36" s="17">
        <v>171700</v>
      </c>
      <c r="O36">
        <v>88626</v>
      </c>
      <c r="P36" s="13">
        <f t="shared" si="0"/>
        <v>0.5161677344205009</v>
      </c>
      <c r="R36" t="s">
        <v>278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102</v>
      </c>
      <c r="I37" t="s">
        <v>280</v>
      </c>
      <c r="J37" t="s">
        <v>177</v>
      </c>
      <c r="L37" s="18"/>
      <c r="M37" s="18"/>
      <c r="N37" s="18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7"/>
      <c r="M38" s="17"/>
      <c r="N38" s="17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102</v>
      </c>
      <c r="J39" t="s">
        <v>177</v>
      </c>
      <c r="L39" s="17"/>
      <c r="M39" s="17"/>
      <c r="N39" s="17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102</v>
      </c>
      <c r="L40" s="17">
        <v>139</v>
      </c>
      <c r="M40" s="17">
        <v>44670</v>
      </c>
      <c r="N40" s="17">
        <v>54885</v>
      </c>
      <c r="O40" s="13">
        <v>29336</v>
      </c>
      <c r="P40" s="13">
        <f t="shared" si="0"/>
        <v>0.53449940785278305</v>
      </c>
      <c r="R40" t="s">
        <v>277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7"/>
      <c r="M41" s="17"/>
      <c r="N41" s="17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102</v>
      </c>
      <c r="L42" s="17">
        <v>330</v>
      </c>
      <c r="M42" s="17"/>
      <c r="N42" s="17">
        <v>231332</v>
      </c>
      <c r="O42" s="13">
        <v>111000</v>
      </c>
      <c r="P42" s="13">
        <f t="shared" si="0"/>
        <v>0.47982985492711772</v>
      </c>
      <c r="R42" t="s">
        <v>278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102</v>
      </c>
      <c r="J43" t="s">
        <v>177</v>
      </c>
      <c r="L43" s="17"/>
      <c r="M43" s="17"/>
      <c r="N43" s="17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7"/>
      <c r="M44" s="17"/>
      <c r="N44" s="17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102</v>
      </c>
      <c r="J45" t="s">
        <v>102</v>
      </c>
      <c r="K45" s="3">
        <v>264</v>
      </c>
      <c r="L45" s="17">
        <v>380</v>
      </c>
      <c r="M45" s="17"/>
      <c r="N45" s="17">
        <v>251744</v>
      </c>
      <c r="O45">
        <v>122567</v>
      </c>
      <c r="P45" s="13">
        <f t="shared" si="0"/>
        <v>0.48687158383119361</v>
      </c>
      <c r="R45" t="s">
        <v>278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102</v>
      </c>
      <c r="J46" t="s">
        <v>177</v>
      </c>
      <c r="L46" s="17"/>
      <c r="M46" s="17"/>
      <c r="N46" s="17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102</v>
      </c>
      <c r="L47" s="17">
        <v>128</v>
      </c>
      <c r="M47" s="17"/>
      <c r="N47" s="17">
        <v>51710</v>
      </c>
      <c r="O47">
        <v>27821</v>
      </c>
      <c r="P47" s="13">
        <f t="shared" si="0"/>
        <v>0.53801972539160703</v>
      </c>
      <c r="R47" t="s">
        <v>277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102</v>
      </c>
      <c r="I48" t="s">
        <v>280</v>
      </c>
      <c r="J48" t="s">
        <v>177</v>
      </c>
      <c r="L48" s="17"/>
      <c r="M48" s="17"/>
      <c r="N48" s="17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7"/>
      <c r="M49" s="17"/>
      <c r="N49" s="17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102</v>
      </c>
      <c r="L50" s="17">
        <v>109</v>
      </c>
      <c r="M50" s="17"/>
      <c r="N50" s="17">
        <v>41141</v>
      </c>
      <c r="O50">
        <v>22300</v>
      </c>
      <c r="P50" s="13">
        <f t="shared" si="0"/>
        <v>0.54203835589800931</v>
      </c>
      <c r="R50" t="s">
        <v>277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102</v>
      </c>
      <c r="I58" t="s">
        <v>280</v>
      </c>
      <c r="J58" s="12" t="s">
        <v>177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102</v>
      </c>
      <c r="J59" s="12" t="s">
        <v>177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102</v>
      </c>
      <c r="J63" s="12" t="s">
        <v>177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102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270</v>
      </c>
      <c r="R64" t="s">
        <v>278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102</v>
      </c>
      <c r="J67" s="12" t="s">
        <v>177</v>
      </c>
      <c r="L67" s="4"/>
      <c r="M67" s="4"/>
      <c r="N67" s="4"/>
    </row>
    <row r="68" spans="1:14" hidden="1">
      <c r="D68" t="s">
        <v>96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Y189"/>
  <sheetViews>
    <sheetView tabSelected="1" zoomScale="70" zoomScaleNormal="70" workbookViewId="0">
      <pane ySplit="1" topLeftCell="A2" activePane="bottomLeft" state="frozen"/>
      <selection pane="bottomLeft" activeCell="I2" sqref="I2"/>
    </sheetView>
  </sheetViews>
  <sheetFormatPr defaultRowHeight="14.75"/>
  <cols>
    <col min="2" max="2" width="20.2265625" customWidth="1"/>
    <col min="3" max="5" width="16.81640625" customWidth="1"/>
    <col min="6" max="6" width="16.08984375" customWidth="1"/>
    <col min="7" max="7" width="13.26953125" customWidth="1"/>
    <col min="8" max="8" width="19" customWidth="1"/>
    <col min="9" max="9" width="19" style="16" customWidth="1"/>
    <col min="10" max="10" width="19" customWidth="1"/>
    <col min="11" max="11" width="14.08984375" customWidth="1"/>
    <col min="12" max="12" width="17.6328125" customWidth="1"/>
    <col min="13" max="15" width="21.26953125" customWidth="1"/>
    <col min="16" max="19" width="28.58984375" customWidth="1"/>
  </cols>
  <sheetData>
    <row r="1" spans="1:23">
      <c r="A1" t="s">
        <v>0</v>
      </c>
      <c r="B1" t="s">
        <v>1</v>
      </c>
      <c r="C1" s="1" t="s">
        <v>97</v>
      </c>
      <c r="D1" s="1" t="s">
        <v>257</v>
      </c>
      <c r="E1" s="1" t="s">
        <v>267</v>
      </c>
      <c r="F1" s="1" t="s">
        <v>87</v>
      </c>
      <c r="G1" s="1" t="s">
        <v>88</v>
      </c>
      <c r="H1" s="1" t="s">
        <v>85</v>
      </c>
      <c r="I1" s="21" t="s">
        <v>276</v>
      </c>
      <c r="J1" s="1" t="s">
        <v>269</v>
      </c>
      <c r="K1" s="1" t="s">
        <v>3</v>
      </c>
      <c r="L1" s="1" t="s">
        <v>2</v>
      </c>
      <c r="M1" s="1" t="s">
        <v>98</v>
      </c>
      <c r="N1" t="s">
        <v>170</v>
      </c>
      <c r="O1" s="1" t="s">
        <v>172</v>
      </c>
      <c r="P1" s="1" t="s">
        <v>179</v>
      </c>
      <c r="Q1" t="s">
        <v>169</v>
      </c>
      <c r="R1" s="1" t="s">
        <v>178</v>
      </c>
      <c r="S1" s="1" t="s">
        <v>180</v>
      </c>
      <c r="T1" s="1" t="s">
        <v>258</v>
      </c>
      <c r="U1" s="1" t="s">
        <v>176</v>
      </c>
      <c r="V1" t="s">
        <v>101</v>
      </c>
      <c r="W1" t="s">
        <v>105</v>
      </c>
    </row>
    <row r="2" spans="1:23">
      <c r="A2" t="s">
        <v>4</v>
      </c>
      <c r="B2" t="s">
        <v>12</v>
      </c>
      <c r="C2" s="6">
        <v>1998</v>
      </c>
      <c r="D2" s="6">
        <v>3685</v>
      </c>
      <c r="E2" s="6">
        <v>61690</v>
      </c>
      <c r="F2" s="2"/>
      <c r="G2" s="2"/>
      <c r="H2" s="6"/>
      <c r="I2" s="17" t="s">
        <v>277</v>
      </c>
      <c r="J2" s="17">
        <v>189</v>
      </c>
      <c r="K2">
        <v>41145</v>
      </c>
      <c r="L2">
        <v>70535</v>
      </c>
      <c r="M2" t="s">
        <v>150</v>
      </c>
      <c r="N2">
        <v>17.8</v>
      </c>
      <c r="O2" t="s">
        <v>219</v>
      </c>
      <c r="P2" t="s">
        <v>212</v>
      </c>
      <c r="Q2">
        <v>10.5</v>
      </c>
      <c r="R2" t="s">
        <v>219</v>
      </c>
      <c r="S2" t="s">
        <v>212</v>
      </c>
      <c r="T2" s="7" t="s">
        <v>100</v>
      </c>
      <c r="V2" t="s">
        <v>102</v>
      </c>
    </row>
    <row r="3" spans="1:23" ht="15.25" customHeight="1">
      <c r="A3" t="s">
        <v>4</v>
      </c>
      <c r="B3" t="s">
        <v>12</v>
      </c>
      <c r="C3" s="6">
        <v>1998</v>
      </c>
      <c r="D3" s="6">
        <v>3685</v>
      </c>
      <c r="E3" s="6">
        <v>61690</v>
      </c>
      <c r="F3" s="2"/>
      <c r="G3" s="2"/>
      <c r="H3" s="6"/>
      <c r="I3" s="17" t="s">
        <v>277</v>
      </c>
      <c r="J3" s="17">
        <v>189</v>
      </c>
      <c r="K3">
        <v>41145</v>
      </c>
      <c r="L3">
        <v>70535</v>
      </c>
      <c r="M3" t="s">
        <v>150</v>
      </c>
      <c r="N3">
        <v>17.059999999999999</v>
      </c>
      <c r="O3" t="s">
        <v>175</v>
      </c>
      <c r="P3" t="s">
        <v>171</v>
      </c>
      <c r="T3" s="7" t="s">
        <v>100</v>
      </c>
      <c r="V3" t="s">
        <v>102</v>
      </c>
    </row>
    <row r="4" spans="1:23" ht="15.25" customHeight="1">
      <c r="A4" t="s">
        <v>4</v>
      </c>
      <c r="B4" t="s">
        <v>12</v>
      </c>
      <c r="C4" s="6">
        <v>1998</v>
      </c>
      <c r="D4" s="6">
        <v>5444</v>
      </c>
      <c r="E4" s="6">
        <v>62730</v>
      </c>
      <c r="F4" s="2"/>
      <c r="G4" s="2"/>
      <c r="H4" s="6"/>
      <c r="I4" s="17" t="s">
        <v>277</v>
      </c>
      <c r="J4" s="17">
        <v>189</v>
      </c>
      <c r="K4">
        <v>41145</v>
      </c>
      <c r="L4">
        <v>79015</v>
      </c>
      <c r="M4" t="s">
        <v>232</v>
      </c>
      <c r="Q4">
        <v>10.8</v>
      </c>
      <c r="R4" t="s">
        <v>220</v>
      </c>
      <c r="S4" t="s">
        <v>212</v>
      </c>
      <c r="T4" s="7" t="s">
        <v>100</v>
      </c>
      <c r="V4" t="s">
        <v>102</v>
      </c>
    </row>
    <row r="5" spans="1:23" ht="15.25" customHeight="1">
      <c r="A5" t="s">
        <v>4</v>
      </c>
      <c r="B5" t="s">
        <v>12</v>
      </c>
      <c r="C5" s="6">
        <v>1998</v>
      </c>
      <c r="D5" s="6">
        <v>5444</v>
      </c>
      <c r="E5" s="6">
        <v>62730</v>
      </c>
      <c r="F5" s="2"/>
      <c r="G5" s="2"/>
      <c r="H5" s="6"/>
      <c r="I5" s="17" t="s">
        <v>277</v>
      </c>
      <c r="J5" s="17">
        <v>189</v>
      </c>
      <c r="K5">
        <v>41145</v>
      </c>
      <c r="L5">
        <v>79015</v>
      </c>
      <c r="M5" t="s">
        <v>232</v>
      </c>
      <c r="N5">
        <v>17.059999999999999</v>
      </c>
      <c r="O5" t="s">
        <v>175</v>
      </c>
      <c r="P5" t="s">
        <v>171</v>
      </c>
      <c r="T5" s="7" t="s">
        <v>100</v>
      </c>
      <c r="V5" t="s">
        <v>102</v>
      </c>
    </row>
    <row r="6" spans="1:23" ht="15.25" customHeight="1">
      <c r="A6" t="s">
        <v>13</v>
      </c>
      <c r="B6" t="s">
        <v>14</v>
      </c>
      <c r="C6" s="6">
        <v>1996</v>
      </c>
      <c r="D6" s="6">
        <v>6940</v>
      </c>
      <c r="E6" s="6">
        <v>57000</v>
      </c>
      <c r="F6" s="2"/>
      <c r="G6" s="2"/>
      <c r="H6" s="2"/>
      <c r="I6" s="16" t="s">
        <v>277</v>
      </c>
      <c r="J6" s="16">
        <v>160</v>
      </c>
      <c r="K6">
        <v>40160</v>
      </c>
      <c r="L6">
        <v>64000</v>
      </c>
      <c r="M6" t="s">
        <v>113</v>
      </c>
      <c r="Q6">
        <v>9.1</v>
      </c>
      <c r="R6" t="s">
        <v>218</v>
      </c>
      <c r="S6" t="s">
        <v>217</v>
      </c>
      <c r="T6" s="7" t="s">
        <v>263</v>
      </c>
      <c r="U6" t="s">
        <v>177</v>
      </c>
      <c r="V6" t="s">
        <v>102</v>
      </c>
    </row>
    <row r="7" spans="1:23" ht="15.25" customHeight="1">
      <c r="A7" t="s">
        <v>13</v>
      </c>
      <c r="B7" t="s">
        <v>14</v>
      </c>
      <c r="C7" s="6">
        <v>1996</v>
      </c>
      <c r="D7" s="6">
        <v>6940</v>
      </c>
      <c r="E7" s="6">
        <v>57000</v>
      </c>
      <c r="F7" s="2"/>
      <c r="G7" s="2"/>
      <c r="H7" s="2"/>
      <c r="I7" s="16" t="s">
        <v>277</v>
      </c>
      <c r="J7" s="16">
        <v>160</v>
      </c>
      <c r="K7">
        <v>40160</v>
      </c>
      <c r="L7">
        <v>64000</v>
      </c>
      <c r="M7" t="s">
        <v>113</v>
      </c>
      <c r="N7">
        <v>16.87</v>
      </c>
      <c r="O7" t="s">
        <v>173</v>
      </c>
      <c r="P7" t="s">
        <v>171</v>
      </c>
      <c r="T7" s="7" t="s">
        <v>263</v>
      </c>
      <c r="U7" t="s">
        <v>177</v>
      </c>
      <c r="V7" t="s">
        <v>102</v>
      </c>
    </row>
    <row r="8" spans="1:23" ht="15.25" customHeight="1">
      <c r="A8" t="s">
        <v>13</v>
      </c>
      <c r="B8" t="s">
        <v>14</v>
      </c>
      <c r="C8" s="6">
        <v>1996</v>
      </c>
      <c r="D8" s="6">
        <v>6940</v>
      </c>
      <c r="E8" s="6">
        <v>57000</v>
      </c>
      <c r="F8" s="2"/>
      <c r="G8" s="2"/>
      <c r="H8" s="2"/>
      <c r="I8" s="16" t="s">
        <v>277</v>
      </c>
      <c r="J8" s="16">
        <v>160</v>
      </c>
      <c r="K8">
        <v>40160</v>
      </c>
      <c r="L8">
        <v>64000</v>
      </c>
      <c r="M8" t="s">
        <v>114</v>
      </c>
      <c r="Q8">
        <v>9.1</v>
      </c>
      <c r="R8" t="s">
        <v>214</v>
      </c>
      <c r="S8" t="s">
        <v>217</v>
      </c>
      <c r="T8" s="7" t="s">
        <v>263</v>
      </c>
      <c r="U8" t="s">
        <v>177</v>
      </c>
      <c r="V8" t="s">
        <v>102</v>
      </c>
    </row>
    <row r="9" spans="1:23" ht="15.25" customHeight="1">
      <c r="A9" t="s">
        <v>13</v>
      </c>
      <c r="B9" t="s">
        <v>14</v>
      </c>
      <c r="C9" s="6">
        <v>1996</v>
      </c>
      <c r="D9" s="6">
        <v>6940</v>
      </c>
      <c r="E9" s="6">
        <v>57000</v>
      </c>
      <c r="F9" s="2"/>
      <c r="G9" s="2"/>
      <c r="H9" s="2"/>
      <c r="I9" s="16" t="s">
        <v>277</v>
      </c>
      <c r="J9" s="16">
        <v>160</v>
      </c>
      <c r="K9">
        <v>40160</v>
      </c>
      <c r="L9">
        <v>64000</v>
      </c>
      <c r="M9" t="s">
        <v>114</v>
      </c>
      <c r="N9">
        <v>16.98</v>
      </c>
      <c r="O9" t="s">
        <v>174</v>
      </c>
      <c r="P9" t="s">
        <v>171</v>
      </c>
      <c r="T9" s="7" t="s">
        <v>263</v>
      </c>
      <c r="U9" t="s">
        <v>177</v>
      </c>
      <c r="V9" t="s">
        <v>102</v>
      </c>
    </row>
    <row r="10" spans="1:23" ht="15.25" customHeight="1">
      <c r="A10" t="s">
        <v>13</v>
      </c>
      <c r="B10" t="s">
        <v>14</v>
      </c>
      <c r="C10" s="6">
        <v>1996</v>
      </c>
      <c r="D10" s="6">
        <v>6940</v>
      </c>
      <c r="E10" s="6">
        <v>57000</v>
      </c>
      <c r="F10" s="2"/>
      <c r="G10" s="2"/>
      <c r="H10" s="2"/>
      <c r="I10" s="16" t="s">
        <v>277</v>
      </c>
      <c r="J10" s="16">
        <v>160</v>
      </c>
      <c r="K10">
        <v>40160</v>
      </c>
      <c r="L10">
        <v>64000</v>
      </c>
      <c r="M10" t="s">
        <v>115</v>
      </c>
      <c r="N10">
        <v>16.3</v>
      </c>
      <c r="O10" t="s">
        <v>115</v>
      </c>
      <c r="P10" t="s">
        <v>212</v>
      </c>
      <c r="Q10">
        <v>9.6</v>
      </c>
      <c r="R10" t="s">
        <v>115</v>
      </c>
      <c r="S10" t="s">
        <v>212</v>
      </c>
      <c r="T10" s="7" t="s">
        <v>263</v>
      </c>
      <c r="U10" t="s">
        <v>177</v>
      </c>
      <c r="V10" t="s">
        <v>102</v>
      </c>
    </row>
    <row r="11" spans="1:23" ht="15.25" customHeight="1">
      <c r="A11" t="s">
        <v>13</v>
      </c>
      <c r="B11" t="s">
        <v>14</v>
      </c>
      <c r="C11" s="6">
        <v>1996</v>
      </c>
      <c r="D11" s="6">
        <v>6940</v>
      </c>
      <c r="E11" s="6">
        <v>57000</v>
      </c>
      <c r="F11" s="2"/>
      <c r="G11" s="2"/>
      <c r="H11" s="2"/>
      <c r="I11" s="16" t="s">
        <v>277</v>
      </c>
      <c r="J11" s="16">
        <v>160</v>
      </c>
      <c r="K11">
        <v>40160</v>
      </c>
      <c r="L11">
        <v>64000</v>
      </c>
      <c r="M11" t="s">
        <v>115</v>
      </c>
      <c r="N11">
        <v>16.260000000000002</v>
      </c>
      <c r="O11" t="s">
        <v>184</v>
      </c>
      <c r="P11" t="s">
        <v>171</v>
      </c>
      <c r="T11" s="7" t="s">
        <v>263</v>
      </c>
      <c r="U11" t="s">
        <v>177</v>
      </c>
      <c r="V11" t="s">
        <v>102</v>
      </c>
    </row>
    <row r="12" spans="1:23" ht="15.25" customHeight="1">
      <c r="A12" t="s">
        <v>13</v>
      </c>
      <c r="B12" t="s">
        <v>14</v>
      </c>
      <c r="C12" s="6">
        <v>1996</v>
      </c>
      <c r="D12" s="6">
        <v>6940</v>
      </c>
      <c r="E12" s="6">
        <v>58500</v>
      </c>
      <c r="F12" s="2"/>
      <c r="G12" s="2"/>
      <c r="H12" s="2"/>
      <c r="I12" s="16" t="s">
        <v>277</v>
      </c>
      <c r="J12" s="16">
        <v>160</v>
      </c>
      <c r="K12">
        <v>41203</v>
      </c>
      <c r="L12">
        <v>75500</v>
      </c>
      <c r="M12" t="s">
        <v>116</v>
      </c>
      <c r="Q12">
        <v>9.1</v>
      </c>
      <c r="R12" t="s">
        <v>215</v>
      </c>
      <c r="S12" t="s">
        <v>212</v>
      </c>
      <c r="T12" s="7" t="s">
        <v>263</v>
      </c>
      <c r="U12" t="s">
        <v>177</v>
      </c>
      <c r="V12" t="s">
        <v>102</v>
      </c>
    </row>
    <row r="13" spans="1:23" ht="15.25" customHeight="1">
      <c r="A13" t="s">
        <v>13</v>
      </c>
      <c r="B13" t="s">
        <v>14</v>
      </c>
      <c r="C13" s="6">
        <v>1996</v>
      </c>
      <c r="D13" s="6">
        <v>6940</v>
      </c>
      <c r="E13" s="6">
        <v>58500</v>
      </c>
      <c r="F13" s="2"/>
      <c r="G13" s="2"/>
      <c r="H13" s="2"/>
      <c r="I13" s="16" t="s">
        <v>277</v>
      </c>
      <c r="J13" s="16">
        <v>160</v>
      </c>
      <c r="K13">
        <v>41203</v>
      </c>
      <c r="L13">
        <v>75500</v>
      </c>
      <c r="M13" t="s">
        <v>116</v>
      </c>
      <c r="N13">
        <v>16.87</v>
      </c>
      <c r="O13" t="s">
        <v>173</v>
      </c>
      <c r="P13" t="s">
        <v>171</v>
      </c>
      <c r="T13" s="7" t="s">
        <v>263</v>
      </c>
      <c r="U13" t="s">
        <v>177</v>
      </c>
      <c r="V13" t="s">
        <v>102</v>
      </c>
    </row>
    <row r="14" spans="1:23" ht="15.25" customHeight="1">
      <c r="A14" t="s">
        <v>13</v>
      </c>
      <c r="B14" t="s">
        <v>14</v>
      </c>
      <c r="C14" s="6">
        <v>1996</v>
      </c>
      <c r="D14" s="6">
        <v>6940</v>
      </c>
      <c r="E14" s="6">
        <v>58500</v>
      </c>
      <c r="F14" s="2"/>
      <c r="G14" s="2"/>
      <c r="H14" s="2"/>
      <c r="I14" s="16" t="s">
        <v>277</v>
      </c>
      <c r="J14" s="16">
        <v>160</v>
      </c>
      <c r="K14">
        <v>41203</v>
      </c>
      <c r="L14">
        <v>75500</v>
      </c>
      <c r="M14" t="s">
        <v>117</v>
      </c>
      <c r="N14">
        <v>16.98</v>
      </c>
      <c r="O14" t="s">
        <v>174</v>
      </c>
      <c r="P14" t="s">
        <v>171</v>
      </c>
      <c r="T14" s="7" t="s">
        <v>263</v>
      </c>
      <c r="U14" t="s">
        <v>177</v>
      </c>
      <c r="V14" t="s">
        <v>102</v>
      </c>
    </row>
    <row r="15" spans="1:23" ht="15.25" customHeight="1">
      <c r="A15" t="s">
        <v>13</v>
      </c>
      <c r="B15" t="s">
        <v>14</v>
      </c>
      <c r="C15" s="6">
        <v>1996</v>
      </c>
      <c r="D15" s="6">
        <v>6940</v>
      </c>
      <c r="E15" s="6">
        <v>58500</v>
      </c>
      <c r="F15" s="2"/>
      <c r="G15" s="2"/>
      <c r="H15" s="2"/>
      <c r="I15" s="16" t="s">
        <v>277</v>
      </c>
      <c r="J15" s="16">
        <v>160</v>
      </c>
      <c r="K15">
        <v>41203</v>
      </c>
      <c r="L15">
        <v>75500</v>
      </c>
      <c r="M15" t="s">
        <v>117</v>
      </c>
      <c r="Q15">
        <v>9.3000000000000007</v>
      </c>
      <c r="R15" t="s">
        <v>216</v>
      </c>
      <c r="S15" t="s">
        <v>212</v>
      </c>
      <c r="T15" s="7" t="s">
        <v>263</v>
      </c>
      <c r="U15" t="s">
        <v>177</v>
      </c>
      <c r="V15" t="s">
        <v>102</v>
      </c>
    </row>
    <row r="16" spans="1:23" ht="15.4" customHeight="1">
      <c r="A16" t="s">
        <v>13</v>
      </c>
      <c r="B16" t="s">
        <v>14</v>
      </c>
      <c r="C16" s="6">
        <v>1996</v>
      </c>
      <c r="D16" s="6">
        <v>6940</v>
      </c>
      <c r="E16" s="6">
        <v>58500</v>
      </c>
      <c r="F16" s="2"/>
      <c r="G16" s="2"/>
      <c r="H16" s="2"/>
      <c r="I16" s="16" t="s">
        <v>277</v>
      </c>
      <c r="J16" s="16">
        <v>160</v>
      </c>
      <c r="K16">
        <v>41203</v>
      </c>
      <c r="L16">
        <v>75500</v>
      </c>
      <c r="M16" t="s">
        <v>118</v>
      </c>
      <c r="Q16">
        <v>9.6</v>
      </c>
      <c r="R16" t="s">
        <v>118</v>
      </c>
      <c r="S16" t="s">
        <v>212</v>
      </c>
      <c r="T16" s="7" t="s">
        <v>263</v>
      </c>
      <c r="U16" t="s">
        <v>177</v>
      </c>
      <c r="V16" t="s">
        <v>102</v>
      </c>
    </row>
    <row r="17" spans="1:22" ht="15.4" customHeight="1">
      <c r="A17" t="s">
        <v>13</v>
      </c>
      <c r="B17" t="s">
        <v>14</v>
      </c>
      <c r="C17" s="6">
        <v>1996</v>
      </c>
      <c r="D17" s="6">
        <v>6940</v>
      </c>
      <c r="E17" s="6">
        <v>58500</v>
      </c>
      <c r="F17" s="2"/>
      <c r="G17" s="2"/>
      <c r="H17" s="2"/>
      <c r="I17" s="16" t="s">
        <v>277</v>
      </c>
      <c r="J17" s="16">
        <v>160</v>
      </c>
      <c r="K17">
        <v>41203</v>
      </c>
      <c r="L17">
        <v>75500</v>
      </c>
      <c r="M17" t="s">
        <v>118</v>
      </c>
      <c r="N17">
        <v>16.260000000000002</v>
      </c>
      <c r="O17" t="s">
        <v>184</v>
      </c>
      <c r="P17" t="s">
        <v>171</v>
      </c>
      <c r="T17" s="7" t="s">
        <v>263</v>
      </c>
      <c r="U17" t="s">
        <v>177</v>
      </c>
      <c r="V17" t="s">
        <v>102</v>
      </c>
    </row>
    <row r="18" spans="1:22" ht="15.4" customHeight="1">
      <c r="A18" t="s">
        <v>10</v>
      </c>
      <c r="B18" t="s">
        <v>19</v>
      </c>
      <c r="C18" s="6">
        <v>1997</v>
      </c>
      <c r="D18" s="6">
        <v>2852</v>
      </c>
      <c r="E18" s="6">
        <v>54655</v>
      </c>
      <c r="F18" s="2"/>
      <c r="G18" s="2"/>
      <c r="H18" s="6"/>
      <c r="I18" s="17" t="s">
        <v>277</v>
      </c>
      <c r="J18" s="17">
        <v>149</v>
      </c>
      <c r="K18">
        <v>38147</v>
      </c>
      <c r="L18">
        <v>60330</v>
      </c>
      <c r="M18" t="s">
        <v>233</v>
      </c>
      <c r="N18">
        <v>17.899999999999999</v>
      </c>
      <c r="O18" t="s">
        <v>221</v>
      </c>
      <c r="P18" t="s">
        <v>212</v>
      </c>
      <c r="Q18">
        <v>10.199999999999999</v>
      </c>
      <c r="R18" t="s">
        <v>222</v>
      </c>
      <c r="S18" t="s">
        <v>212</v>
      </c>
      <c r="T18" s="7" t="s">
        <v>100</v>
      </c>
      <c r="U18" t="s">
        <v>177</v>
      </c>
      <c r="V18" t="s">
        <v>102</v>
      </c>
    </row>
    <row r="19" spans="1:22" ht="15.4" customHeight="1">
      <c r="A19" t="s">
        <v>10</v>
      </c>
      <c r="B19" t="s">
        <v>19</v>
      </c>
      <c r="C19" s="6">
        <v>1997</v>
      </c>
      <c r="D19" s="6">
        <v>2852</v>
      </c>
      <c r="E19" s="6">
        <v>54655</v>
      </c>
      <c r="F19" s="2"/>
      <c r="G19" s="2"/>
      <c r="H19" s="6"/>
      <c r="I19" s="17" t="s">
        <v>277</v>
      </c>
      <c r="J19" s="17">
        <v>149</v>
      </c>
      <c r="K19">
        <v>38147</v>
      </c>
      <c r="L19">
        <v>60330</v>
      </c>
      <c r="M19" t="s">
        <v>233</v>
      </c>
      <c r="N19">
        <v>17.059999999999999</v>
      </c>
      <c r="O19" t="s">
        <v>175</v>
      </c>
      <c r="P19" t="s">
        <v>171</v>
      </c>
      <c r="T19" s="7" t="s">
        <v>100</v>
      </c>
      <c r="U19" t="s">
        <v>177</v>
      </c>
      <c r="V19" t="s">
        <v>102</v>
      </c>
    </row>
    <row r="20" spans="1:22" ht="15.4" customHeight="1">
      <c r="A20" t="s">
        <v>10</v>
      </c>
      <c r="B20" t="s">
        <v>19</v>
      </c>
      <c r="C20" s="6">
        <v>1997</v>
      </c>
      <c r="D20" s="6">
        <v>6037</v>
      </c>
      <c r="E20" s="6">
        <v>55200</v>
      </c>
      <c r="F20" s="2"/>
      <c r="G20" s="2"/>
      <c r="H20" s="6"/>
      <c r="I20" s="17" t="s">
        <v>277</v>
      </c>
      <c r="J20" s="17">
        <v>149</v>
      </c>
      <c r="K20">
        <v>38147</v>
      </c>
      <c r="L20">
        <v>70080</v>
      </c>
      <c r="M20" t="s">
        <v>150</v>
      </c>
      <c r="N20">
        <v>17.8</v>
      </c>
      <c r="O20" t="s">
        <v>219</v>
      </c>
      <c r="P20" t="s">
        <v>212</v>
      </c>
      <c r="Q20">
        <v>10.5</v>
      </c>
      <c r="R20" t="s">
        <v>219</v>
      </c>
      <c r="S20" t="s">
        <v>212</v>
      </c>
      <c r="T20" s="7" t="s">
        <v>100</v>
      </c>
      <c r="U20" t="s">
        <v>177</v>
      </c>
      <c r="V20" t="s">
        <v>102</v>
      </c>
    </row>
    <row r="21" spans="1:22" ht="15.4" customHeight="1">
      <c r="A21" t="s">
        <v>10</v>
      </c>
      <c r="B21" t="s">
        <v>19</v>
      </c>
      <c r="C21" s="6">
        <v>1997</v>
      </c>
      <c r="D21" s="6">
        <v>6037</v>
      </c>
      <c r="E21" s="6">
        <v>55200</v>
      </c>
      <c r="F21" s="2"/>
      <c r="G21" s="2"/>
      <c r="H21" s="6"/>
      <c r="I21" s="17" t="s">
        <v>277</v>
      </c>
      <c r="J21" s="17">
        <v>149</v>
      </c>
      <c r="K21">
        <v>38147</v>
      </c>
      <c r="L21">
        <v>70080</v>
      </c>
      <c r="M21" t="s">
        <v>150</v>
      </c>
      <c r="N21">
        <v>17.059999999999999</v>
      </c>
      <c r="O21" t="s">
        <v>175</v>
      </c>
      <c r="P21" t="s">
        <v>171</v>
      </c>
      <c r="T21" s="7" t="s">
        <v>100</v>
      </c>
      <c r="U21" t="s">
        <v>177</v>
      </c>
      <c r="V21" t="s">
        <v>102</v>
      </c>
    </row>
    <row r="22" spans="1:22" ht="15.4" customHeight="1">
      <c r="A22" t="s">
        <v>13</v>
      </c>
      <c r="B22" t="s">
        <v>95</v>
      </c>
      <c r="C22" s="6">
        <v>1998</v>
      </c>
      <c r="D22" s="6">
        <v>12315</v>
      </c>
      <c r="E22" s="6">
        <v>168000</v>
      </c>
      <c r="F22" s="2"/>
      <c r="G22" s="2"/>
      <c r="H22" s="2"/>
      <c r="I22" s="16" t="s">
        <v>278</v>
      </c>
      <c r="J22" s="17">
        <v>406</v>
      </c>
      <c r="K22">
        <v>120500</v>
      </c>
      <c r="L22">
        <v>230000</v>
      </c>
      <c r="M22" t="s">
        <v>124</v>
      </c>
      <c r="N22">
        <v>15.9</v>
      </c>
      <c r="O22" t="s">
        <v>225</v>
      </c>
      <c r="P22" t="s">
        <v>212</v>
      </c>
      <c r="Q22">
        <v>9.4</v>
      </c>
      <c r="R22" t="s">
        <v>181</v>
      </c>
      <c r="S22" t="s">
        <v>212</v>
      </c>
      <c r="T22" s="7" t="s">
        <v>100</v>
      </c>
      <c r="U22" t="s">
        <v>177</v>
      </c>
      <c r="V22" t="s">
        <v>102</v>
      </c>
    </row>
    <row r="23" spans="1:22" ht="15.4" customHeight="1">
      <c r="A23" t="s">
        <v>13</v>
      </c>
      <c r="B23" t="s">
        <v>95</v>
      </c>
      <c r="C23" s="6">
        <v>1998</v>
      </c>
      <c r="D23" s="6">
        <v>12315</v>
      </c>
      <c r="E23" s="6">
        <v>168000</v>
      </c>
      <c r="F23" s="2"/>
      <c r="G23" s="2"/>
      <c r="H23" s="2"/>
      <c r="I23" s="16" t="s">
        <v>278</v>
      </c>
      <c r="J23" s="17">
        <v>406</v>
      </c>
      <c r="K23">
        <v>120500</v>
      </c>
      <c r="L23">
        <v>230000</v>
      </c>
      <c r="M23" t="s">
        <v>124</v>
      </c>
      <c r="Q23">
        <v>9.26</v>
      </c>
      <c r="R23" t="s">
        <v>181</v>
      </c>
      <c r="S23" t="s">
        <v>171</v>
      </c>
      <c r="T23" s="7" t="s">
        <v>100</v>
      </c>
      <c r="U23" t="s">
        <v>177</v>
      </c>
      <c r="V23" t="s">
        <v>102</v>
      </c>
    </row>
    <row r="24" spans="1:22" ht="15.4" customHeight="1">
      <c r="A24" t="s">
        <v>13</v>
      </c>
      <c r="B24" t="s">
        <v>95</v>
      </c>
      <c r="C24" s="6">
        <v>1998</v>
      </c>
      <c r="D24" s="6">
        <v>12315</v>
      </c>
      <c r="E24" s="6">
        <v>168000</v>
      </c>
      <c r="F24" s="2"/>
      <c r="G24" s="2"/>
      <c r="H24" s="2"/>
      <c r="I24" s="16" t="s">
        <v>278</v>
      </c>
      <c r="J24" s="17">
        <v>406</v>
      </c>
      <c r="K24">
        <v>120500</v>
      </c>
      <c r="L24">
        <v>230000</v>
      </c>
      <c r="M24" t="s">
        <v>125</v>
      </c>
      <c r="Q24">
        <v>9.26</v>
      </c>
      <c r="R24" t="s">
        <v>182</v>
      </c>
      <c r="S24" t="s">
        <v>171</v>
      </c>
      <c r="T24" s="7" t="s">
        <v>100</v>
      </c>
      <c r="U24" t="s">
        <v>177</v>
      </c>
      <c r="V24" t="s">
        <v>102</v>
      </c>
    </row>
    <row r="25" spans="1:22" ht="15.4" customHeight="1">
      <c r="A25" t="s">
        <v>13</v>
      </c>
      <c r="B25" t="s">
        <v>95</v>
      </c>
      <c r="C25" s="6">
        <v>1998</v>
      </c>
      <c r="D25" s="6">
        <v>12315</v>
      </c>
      <c r="E25" s="6">
        <v>168000</v>
      </c>
      <c r="F25" s="2"/>
      <c r="G25" s="2"/>
      <c r="H25" s="2"/>
      <c r="I25" s="16" t="s">
        <v>278</v>
      </c>
      <c r="J25" s="17">
        <v>406</v>
      </c>
      <c r="K25">
        <v>120500</v>
      </c>
      <c r="L25">
        <v>230000</v>
      </c>
      <c r="M25" t="s">
        <v>126</v>
      </c>
      <c r="Q25">
        <v>9.6</v>
      </c>
      <c r="R25" t="s">
        <v>183</v>
      </c>
      <c r="S25" t="s">
        <v>212</v>
      </c>
      <c r="T25" s="7" t="s">
        <v>100</v>
      </c>
      <c r="U25" t="s">
        <v>177</v>
      </c>
      <c r="V25" t="s">
        <v>102</v>
      </c>
    </row>
    <row r="26" spans="1:22" ht="15.4" customHeight="1">
      <c r="A26" t="s">
        <v>13</v>
      </c>
      <c r="B26" t="s">
        <v>95</v>
      </c>
      <c r="C26" s="6">
        <v>1998</v>
      </c>
      <c r="D26" s="6">
        <v>12315</v>
      </c>
      <c r="E26" s="6">
        <v>168000</v>
      </c>
      <c r="F26" s="2"/>
      <c r="G26" s="2"/>
      <c r="H26" s="2"/>
      <c r="I26" s="16" t="s">
        <v>278</v>
      </c>
      <c r="J26" s="17">
        <v>406</v>
      </c>
      <c r="K26">
        <v>120500</v>
      </c>
      <c r="L26">
        <v>230000</v>
      </c>
      <c r="M26" t="s">
        <v>126</v>
      </c>
      <c r="Q26">
        <v>9.4</v>
      </c>
      <c r="R26" t="s">
        <v>183</v>
      </c>
      <c r="S26" t="s">
        <v>171</v>
      </c>
      <c r="T26" s="7" t="s">
        <v>100</v>
      </c>
      <c r="U26" t="s">
        <v>177</v>
      </c>
      <c r="V26" t="s">
        <v>102</v>
      </c>
    </row>
    <row r="27" spans="1:22" ht="15.4" customHeight="1">
      <c r="A27" t="s">
        <v>13</v>
      </c>
      <c r="B27" t="s">
        <v>95</v>
      </c>
      <c r="C27" s="6">
        <v>1998</v>
      </c>
      <c r="D27" s="6">
        <v>12315</v>
      </c>
      <c r="E27" s="6">
        <v>168000</v>
      </c>
      <c r="F27" s="2"/>
      <c r="G27" s="2"/>
      <c r="H27" s="2"/>
      <c r="I27" s="16" t="s">
        <v>278</v>
      </c>
      <c r="J27" s="17">
        <v>406</v>
      </c>
      <c r="K27">
        <v>121100</v>
      </c>
      <c r="L27">
        <v>230000</v>
      </c>
      <c r="M27" t="s">
        <v>127</v>
      </c>
      <c r="T27" s="7" t="s">
        <v>100</v>
      </c>
      <c r="U27" t="s">
        <v>177</v>
      </c>
      <c r="V27" t="s">
        <v>102</v>
      </c>
    </row>
    <row r="28" spans="1:22" ht="15.4" customHeight="1">
      <c r="A28" t="s">
        <v>13</v>
      </c>
      <c r="B28" t="s">
        <v>95</v>
      </c>
      <c r="C28" s="6">
        <v>1998</v>
      </c>
      <c r="D28" s="6">
        <v>12315</v>
      </c>
      <c r="E28" s="6">
        <v>168000</v>
      </c>
      <c r="F28" s="2"/>
      <c r="G28" s="2"/>
      <c r="H28" s="2"/>
      <c r="I28" s="16" t="s">
        <v>278</v>
      </c>
      <c r="J28" s="17">
        <v>406</v>
      </c>
      <c r="K28">
        <v>120600</v>
      </c>
      <c r="L28">
        <v>230000</v>
      </c>
      <c r="M28" t="s">
        <v>234</v>
      </c>
      <c r="N28">
        <v>16.538</v>
      </c>
      <c r="O28" t="s">
        <v>187</v>
      </c>
      <c r="P28" t="s">
        <v>171</v>
      </c>
      <c r="T28" s="7" t="s">
        <v>100</v>
      </c>
      <c r="U28" t="s">
        <v>177</v>
      </c>
      <c r="V28" t="s">
        <v>102</v>
      </c>
    </row>
    <row r="29" spans="1:22" ht="15.4" customHeight="1">
      <c r="A29" t="s">
        <v>4</v>
      </c>
      <c r="B29" t="s">
        <v>21</v>
      </c>
      <c r="C29" s="6">
        <v>2000</v>
      </c>
      <c r="D29" s="6">
        <v>10454</v>
      </c>
      <c r="E29" s="6">
        <v>149685</v>
      </c>
      <c r="F29" s="2"/>
      <c r="G29" s="2"/>
      <c r="H29" s="2"/>
      <c r="I29" s="16" t="s">
        <v>278</v>
      </c>
      <c r="J29" s="17">
        <v>375</v>
      </c>
      <c r="K29">
        <v>103145</v>
      </c>
      <c r="L29">
        <v>204115</v>
      </c>
      <c r="M29" t="s">
        <v>104</v>
      </c>
      <c r="Q29">
        <v>9.15</v>
      </c>
      <c r="R29" t="s">
        <v>185</v>
      </c>
      <c r="S29" t="s">
        <v>171</v>
      </c>
      <c r="T29" s="7" t="s">
        <v>100</v>
      </c>
      <c r="U29" t="s">
        <v>177</v>
      </c>
      <c r="V29" t="s">
        <v>102</v>
      </c>
    </row>
    <row r="30" spans="1:22" ht="15.4" customHeight="1">
      <c r="A30" t="s">
        <v>4</v>
      </c>
      <c r="B30" t="s">
        <v>21</v>
      </c>
      <c r="C30" s="6">
        <v>2000</v>
      </c>
      <c r="D30" s="6">
        <v>8102</v>
      </c>
      <c r="E30" s="6">
        <v>149685</v>
      </c>
      <c r="F30" s="2"/>
      <c r="G30" s="2"/>
      <c r="H30" s="2"/>
      <c r="I30" s="16" t="s">
        <v>278</v>
      </c>
      <c r="J30" s="17">
        <v>375</v>
      </c>
      <c r="K30">
        <v>103145</v>
      </c>
      <c r="L30">
        <v>181435</v>
      </c>
      <c r="M30" t="s">
        <v>235</v>
      </c>
      <c r="Q30">
        <v>9.1</v>
      </c>
      <c r="R30" t="s">
        <v>103</v>
      </c>
      <c r="S30" t="s">
        <v>171</v>
      </c>
      <c r="T30" s="7" t="s">
        <v>100</v>
      </c>
      <c r="U30" t="s">
        <v>177</v>
      </c>
      <c r="V30" t="s">
        <v>102</v>
      </c>
    </row>
    <row r="31" spans="1:22" ht="15.4" customHeight="1">
      <c r="A31" t="s">
        <v>4</v>
      </c>
      <c r="B31" t="s">
        <v>21</v>
      </c>
      <c r="C31" s="6">
        <v>2000</v>
      </c>
      <c r="D31" s="6">
        <v>8102</v>
      </c>
      <c r="E31" s="6">
        <v>149685</v>
      </c>
      <c r="F31" s="2"/>
      <c r="G31" s="2"/>
      <c r="H31" s="2"/>
      <c r="I31" s="16" t="s">
        <v>278</v>
      </c>
      <c r="J31" s="17">
        <v>375</v>
      </c>
      <c r="K31">
        <v>103145</v>
      </c>
      <c r="L31">
        <v>181435</v>
      </c>
      <c r="M31" t="s">
        <v>235</v>
      </c>
      <c r="Q31">
        <v>10.15</v>
      </c>
      <c r="R31" t="s">
        <v>185</v>
      </c>
      <c r="S31" t="s">
        <v>171</v>
      </c>
      <c r="T31" s="7" t="s">
        <v>100</v>
      </c>
      <c r="U31" t="s">
        <v>177</v>
      </c>
      <c r="V31" t="s">
        <v>102</v>
      </c>
    </row>
    <row r="32" spans="1:22" ht="15.4" customHeight="1">
      <c r="A32" t="s">
        <v>4</v>
      </c>
      <c r="B32" t="s">
        <v>21</v>
      </c>
      <c r="C32" s="6">
        <v>2000</v>
      </c>
      <c r="D32" s="6">
        <v>10454</v>
      </c>
      <c r="E32" s="6">
        <v>149685</v>
      </c>
      <c r="F32" s="2"/>
      <c r="G32" s="2"/>
      <c r="H32" s="2"/>
      <c r="I32" s="16" t="s">
        <v>278</v>
      </c>
      <c r="J32" s="17">
        <v>375</v>
      </c>
      <c r="K32">
        <v>103870</v>
      </c>
      <c r="L32">
        <v>204115</v>
      </c>
      <c r="M32" t="s">
        <v>186</v>
      </c>
      <c r="Q32">
        <v>9.1</v>
      </c>
      <c r="R32" t="s">
        <v>186</v>
      </c>
      <c r="S32" t="s">
        <v>171</v>
      </c>
      <c r="T32" s="7" t="s">
        <v>100</v>
      </c>
      <c r="U32" t="s">
        <v>177</v>
      </c>
      <c r="V32" t="s">
        <v>102</v>
      </c>
    </row>
    <row r="33" spans="1:23" ht="15.4" customHeight="1">
      <c r="A33" t="s">
        <v>4</v>
      </c>
      <c r="B33" t="s">
        <v>21</v>
      </c>
      <c r="C33" s="6">
        <v>2000</v>
      </c>
      <c r="D33" s="6">
        <v>10454</v>
      </c>
      <c r="E33" s="6">
        <v>149685</v>
      </c>
      <c r="F33" s="2"/>
      <c r="G33" s="2"/>
      <c r="H33" s="2"/>
      <c r="I33" s="16" t="s">
        <v>278</v>
      </c>
      <c r="J33" s="17">
        <v>375</v>
      </c>
      <c r="K33">
        <v>103870</v>
      </c>
      <c r="L33">
        <v>204115</v>
      </c>
      <c r="M33" t="s">
        <v>186</v>
      </c>
      <c r="Q33">
        <v>10.17</v>
      </c>
      <c r="R33" t="s">
        <v>186</v>
      </c>
      <c r="S33" t="s">
        <v>171</v>
      </c>
      <c r="T33" s="7" t="s">
        <v>100</v>
      </c>
      <c r="U33" t="s">
        <v>177</v>
      </c>
      <c r="V33" t="s">
        <v>102</v>
      </c>
    </row>
    <row r="34" spans="1:23" ht="15.4" customHeight="1">
      <c r="A34" t="s">
        <v>13</v>
      </c>
      <c r="B34" t="s">
        <v>23</v>
      </c>
      <c r="C34" s="6">
        <v>1994</v>
      </c>
      <c r="D34" s="6">
        <v>3959</v>
      </c>
      <c r="E34" s="6">
        <v>69500</v>
      </c>
      <c r="F34" s="2"/>
      <c r="G34" s="2"/>
      <c r="H34" s="2"/>
      <c r="I34" s="16" t="s">
        <v>277</v>
      </c>
      <c r="J34" s="17">
        <v>220</v>
      </c>
      <c r="K34">
        <v>49200</v>
      </c>
      <c r="L34">
        <v>83000</v>
      </c>
      <c r="M34" t="s">
        <v>119</v>
      </c>
      <c r="N34">
        <v>16.98</v>
      </c>
      <c r="O34" t="s">
        <v>174</v>
      </c>
      <c r="P34" t="s">
        <v>171</v>
      </c>
      <c r="T34" s="7" t="s">
        <v>100</v>
      </c>
      <c r="U34" t="s">
        <v>177</v>
      </c>
      <c r="V34" t="s">
        <v>102</v>
      </c>
    </row>
    <row r="35" spans="1:23" ht="15.4" customHeight="1">
      <c r="A35" t="s">
        <v>13</v>
      </c>
      <c r="B35" t="s">
        <v>23</v>
      </c>
      <c r="C35" s="6">
        <v>1994</v>
      </c>
      <c r="D35" s="6">
        <v>3959</v>
      </c>
      <c r="E35" s="6">
        <v>69500</v>
      </c>
      <c r="F35" s="2"/>
      <c r="G35" s="2"/>
      <c r="H35" s="2"/>
      <c r="I35" s="16" t="s">
        <v>277</v>
      </c>
      <c r="J35" s="17">
        <v>220</v>
      </c>
      <c r="K35">
        <v>49200</v>
      </c>
      <c r="L35">
        <v>83000</v>
      </c>
      <c r="M35" t="s">
        <v>119</v>
      </c>
      <c r="N35">
        <v>16.899999999999999</v>
      </c>
      <c r="O35" t="s">
        <v>119</v>
      </c>
      <c r="P35" t="s">
        <v>212</v>
      </c>
      <c r="Q35">
        <v>9.9</v>
      </c>
      <c r="R35" t="s">
        <v>119</v>
      </c>
      <c r="S35" t="s">
        <v>212</v>
      </c>
      <c r="T35" s="7" t="s">
        <v>100</v>
      </c>
      <c r="U35" t="s">
        <v>177</v>
      </c>
      <c r="V35" t="s">
        <v>102</v>
      </c>
    </row>
    <row r="36" spans="1:23" ht="15.4" customHeight="1">
      <c r="A36" t="s">
        <v>13</v>
      </c>
      <c r="B36" t="s">
        <v>23</v>
      </c>
      <c r="C36" s="6">
        <v>1994</v>
      </c>
      <c r="D36" s="6">
        <v>4172</v>
      </c>
      <c r="E36" s="6">
        <v>69500</v>
      </c>
      <c r="F36" s="2"/>
      <c r="G36" s="2"/>
      <c r="H36" s="2"/>
      <c r="I36" s="16" t="s">
        <v>277</v>
      </c>
      <c r="J36" s="17">
        <v>220</v>
      </c>
      <c r="K36">
        <v>49200</v>
      </c>
      <c r="L36">
        <v>83000</v>
      </c>
      <c r="M36" t="s">
        <v>120</v>
      </c>
      <c r="Q36">
        <v>10.199999999999999</v>
      </c>
      <c r="R36" t="s">
        <v>120</v>
      </c>
      <c r="S36" t="s">
        <v>212</v>
      </c>
      <c r="T36" s="7" t="s">
        <v>100</v>
      </c>
      <c r="U36" t="s">
        <v>177</v>
      </c>
      <c r="V36" t="s">
        <v>102</v>
      </c>
    </row>
    <row r="37" spans="1:23" ht="15.4" customHeight="1">
      <c r="A37" t="s">
        <v>13</v>
      </c>
      <c r="B37" t="s">
        <v>23</v>
      </c>
      <c r="C37" s="6">
        <v>1994</v>
      </c>
      <c r="D37" s="6">
        <v>4172</v>
      </c>
      <c r="E37" s="6">
        <v>69500</v>
      </c>
      <c r="F37" s="2"/>
      <c r="G37" s="2"/>
      <c r="H37" s="2"/>
      <c r="I37" s="16" t="s">
        <v>277</v>
      </c>
      <c r="J37" s="17">
        <v>220</v>
      </c>
      <c r="K37">
        <v>49200</v>
      </c>
      <c r="L37">
        <v>83000</v>
      </c>
      <c r="M37" t="s">
        <v>120</v>
      </c>
      <c r="N37">
        <v>16.260000000000002</v>
      </c>
      <c r="O37" t="s">
        <v>184</v>
      </c>
      <c r="P37" t="s">
        <v>171</v>
      </c>
      <c r="T37" s="7" t="s">
        <v>100</v>
      </c>
      <c r="U37" t="s">
        <v>177</v>
      </c>
      <c r="V37" t="s">
        <v>102</v>
      </c>
    </row>
    <row r="38" spans="1:23" ht="15.4" customHeight="1">
      <c r="A38" t="s">
        <v>13</v>
      </c>
      <c r="B38" t="s">
        <v>23</v>
      </c>
      <c r="C38" s="6">
        <v>1994</v>
      </c>
      <c r="D38" s="6">
        <v>3959</v>
      </c>
      <c r="E38" s="6">
        <v>69500</v>
      </c>
      <c r="F38" s="2"/>
      <c r="G38" s="2"/>
      <c r="H38" s="2"/>
      <c r="I38" s="16" t="s">
        <v>277</v>
      </c>
      <c r="J38" s="17">
        <v>220</v>
      </c>
      <c r="K38">
        <v>49200</v>
      </c>
      <c r="L38">
        <v>83000</v>
      </c>
      <c r="M38" t="s">
        <v>121</v>
      </c>
      <c r="N38">
        <v>15.4</v>
      </c>
      <c r="O38" t="s">
        <v>121</v>
      </c>
      <c r="P38" t="s">
        <v>212</v>
      </c>
      <c r="Q38">
        <v>9.9</v>
      </c>
      <c r="R38" t="s">
        <v>121</v>
      </c>
      <c r="S38" t="s">
        <v>212</v>
      </c>
      <c r="T38" s="7" t="s">
        <v>100</v>
      </c>
      <c r="U38" t="s">
        <v>177</v>
      </c>
      <c r="V38" t="s">
        <v>102</v>
      </c>
    </row>
    <row r="39" spans="1:23" ht="15.4" customHeight="1">
      <c r="A39" t="s">
        <v>13</v>
      </c>
      <c r="B39" t="s">
        <v>23</v>
      </c>
      <c r="C39" s="6">
        <v>1994</v>
      </c>
      <c r="D39" s="6">
        <v>3959</v>
      </c>
      <c r="E39" s="6">
        <v>69500</v>
      </c>
      <c r="F39" s="2"/>
      <c r="G39" s="2"/>
      <c r="H39" s="2"/>
      <c r="I39" s="16" t="s">
        <v>277</v>
      </c>
      <c r="J39" s="17">
        <v>220</v>
      </c>
      <c r="K39">
        <v>49200</v>
      </c>
      <c r="L39">
        <v>83000</v>
      </c>
      <c r="M39" t="s">
        <v>121</v>
      </c>
      <c r="N39">
        <v>16.98</v>
      </c>
      <c r="O39" t="s">
        <v>174</v>
      </c>
      <c r="P39" t="s">
        <v>171</v>
      </c>
      <c r="T39" s="7" t="s">
        <v>100</v>
      </c>
      <c r="U39" t="s">
        <v>177</v>
      </c>
      <c r="V39" t="s">
        <v>102</v>
      </c>
    </row>
    <row r="40" spans="1:23" ht="15.4" customHeight="1">
      <c r="A40" t="s">
        <v>13</v>
      </c>
      <c r="B40" t="s">
        <v>23</v>
      </c>
      <c r="C40" s="6">
        <v>1994</v>
      </c>
      <c r="D40" s="6">
        <v>4167</v>
      </c>
      <c r="E40" s="6">
        <v>73800</v>
      </c>
      <c r="F40" s="2"/>
      <c r="G40" s="2"/>
      <c r="H40" s="2"/>
      <c r="I40" s="16" t="s">
        <v>277</v>
      </c>
      <c r="J40" s="17">
        <v>220</v>
      </c>
      <c r="K40">
        <v>49200</v>
      </c>
      <c r="L40">
        <v>93500</v>
      </c>
      <c r="M40" t="s">
        <v>122</v>
      </c>
      <c r="Q40">
        <v>10.199999999999999</v>
      </c>
      <c r="R40" t="s">
        <v>122</v>
      </c>
      <c r="S40" t="s">
        <v>212</v>
      </c>
      <c r="T40" s="7" t="s">
        <v>100</v>
      </c>
      <c r="U40" t="s">
        <v>177</v>
      </c>
      <c r="V40" t="s">
        <v>102</v>
      </c>
    </row>
    <row r="41" spans="1:23" ht="15.4" customHeight="1">
      <c r="A41" t="s">
        <v>13</v>
      </c>
      <c r="B41" t="s">
        <v>23</v>
      </c>
      <c r="C41" s="6">
        <v>1994</v>
      </c>
      <c r="D41" s="6">
        <v>4167</v>
      </c>
      <c r="E41" s="6">
        <v>73800</v>
      </c>
      <c r="F41" s="2"/>
      <c r="G41" s="2"/>
      <c r="H41" s="2"/>
      <c r="I41" s="16" t="s">
        <v>277</v>
      </c>
      <c r="J41" s="17">
        <v>220</v>
      </c>
      <c r="K41">
        <v>49200</v>
      </c>
      <c r="L41">
        <v>93500</v>
      </c>
      <c r="M41" t="s">
        <v>122</v>
      </c>
      <c r="N41">
        <v>16.98</v>
      </c>
      <c r="O41" t="s">
        <v>174</v>
      </c>
      <c r="P41" t="s">
        <v>171</v>
      </c>
      <c r="T41" s="7" t="s">
        <v>100</v>
      </c>
      <c r="U41" t="s">
        <v>177</v>
      </c>
      <c r="V41" t="s">
        <v>102</v>
      </c>
    </row>
    <row r="42" spans="1:23" ht="15.4" customHeight="1">
      <c r="A42" t="s">
        <v>13</v>
      </c>
      <c r="B42" t="s">
        <v>23</v>
      </c>
      <c r="C42" s="6">
        <v>1994</v>
      </c>
      <c r="D42" s="6">
        <v>4415</v>
      </c>
      <c r="E42" s="6">
        <v>73800</v>
      </c>
      <c r="F42" s="2"/>
      <c r="G42" s="2"/>
      <c r="H42" s="2"/>
      <c r="I42" s="16" t="s">
        <v>277</v>
      </c>
      <c r="J42" s="17">
        <v>220</v>
      </c>
      <c r="K42">
        <v>49200</v>
      </c>
      <c r="L42">
        <v>93500</v>
      </c>
      <c r="M42" t="s">
        <v>123</v>
      </c>
      <c r="N42">
        <v>16.3</v>
      </c>
      <c r="O42" t="s">
        <v>123</v>
      </c>
      <c r="P42" t="s">
        <v>212</v>
      </c>
      <c r="Q42">
        <v>10.5</v>
      </c>
      <c r="R42" t="s">
        <v>123</v>
      </c>
      <c r="S42" t="s">
        <v>212</v>
      </c>
      <c r="T42" s="7" t="s">
        <v>100</v>
      </c>
      <c r="U42" t="s">
        <v>177</v>
      </c>
      <c r="V42" t="s">
        <v>102</v>
      </c>
    </row>
    <row r="43" spans="1:23" ht="15.4" customHeight="1">
      <c r="A43" t="s">
        <v>13</v>
      </c>
      <c r="B43" t="s">
        <v>23</v>
      </c>
      <c r="C43" s="6">
        <v>1994</v>
      </c>
      <c r="D43" s="6">
        <v>4415</v>
      </c>
      <c r="E43" s="6">
        <v>73800</v>
      </c>
      <c r="F43" s="2"/>
      <c r="G43" s="2"/>
      <c r="H43" s="2"/>
      <c r="I43" s="16" t="s">
        <v>277</v>
      </c>
      <c r="J43" s="17">
        <v>220</v>
      </c>
      <c r="K43">
        <v>49200</v>
      </c>
      <c r="L43">
        <v>93500</v>
      </c>
      <c r="M43" t="s">
        <v>123</v>
      </c>
      <c r="N43">
        <v>16.260000000000002</v>
      </c>
      <c r="O43" t="s">
        <v>184</v>
      </c>
      <c r="P43" t="s">
        <v>171</v>
      </c>
      <c r="T43" s="7" t="s">
        <v>100</v>
      </c>
      <c r="U43" t="s">
        <v>177</v>
      </c>
      <c r="V43" t="s">
        <v>102</v>
      </c>
    </row>
    <row r="44" spans="1:23" ht="15.4" customHeight="1">
      <c r="A44" t="s">
        <v>4</v>
      </c>
      <c r="B44" t="s">
        <v>30</v>
      </c>
      <c r="C44" s="6">
        <v>1999</v>
      </c>
      <c r="D44" s="6">
        <v>6295</v>
      </c>
      <c r="E44" s="5">
        <v>95254</v>
      </c>
      <c r="F44" s="2"/>
      <c r="G44" s="2"/>
      <c r="H44" s="2"/>
      <c r="I44" s="16" t="s">
        <v>277</v>
      </c>
      <c r="J44" s="16">
        <v>295</v>
      </c>
      <c r="K44">
        <v>64470</v>
      </c>
      <c r="L44">
        <v>123830</v>
      </c>
      <c r="M44" t="s">
        <v>145</v>
      </c>
      <c r="Q44">
        <v>9.9</v>
      </c>
      <c r="R44" t="s">
        <v>145</v>
      </c>
      <c r="S44" t="s">
        <v>212</v>
      </c>
      <c r="T44" s="7" t="s">
        <v>268</v>
      </c>
      <c r="U44" t="s">
        <v>177</v>
      </c>
      <c r="V44" t="s">
        <v>102</v>
      </c>
      <c r="W44" t="s">
        <v>128</v>
      </c>
    </row>
    <row r="45" spans="1:23" ht="15.4" customHeight="1">
      <c r="A45" t="s">
        <v>4</v>
      </c>
      <c r="B45" t="s">
        <v>30</v>
      </c>
      <c r="C45" s="6">
        <v>1999</v>
      </c>
      <c r="D45" s="6">
        <v>6295</v>
      </c>
      <c r="E45" s="5">
        <v>95254</v>
      </c>
      <c r="F45" s="2"/>
      <c r="G45" s="2"/>
      <c r="H45" s="2"/>
      <c r="I45" s="16" t="s">
        <v>277</v>
      </c>
      <c r="J45" s="16">
        <v>295</v>
      </c>
      <c r="K45">
        <v>64470</v>
      </c>
      <c r="L45">
        <v>123830</v>
      </c>
      <c r="M45" t="s">
        <v>145</v>
      </c>
      <c r="N45">
        <v>15.95</v>
      </c>
      <c r="O45" t="s">
        <v>227</v>
      </c>
      <c r="P45" t="s">
        <v>171</v>
      </c>
      <c r="Q45">
        <v>9.69</v>
      </c>
      <c r="R45" t="s">
        <v>227</v>
      </c>
      <c r="S45" t="s">
        <v>171</v>
      </c>
      <c r="T45" s="7" t="s">
        <v>268</v>
      </c>
      <c r="U45" t="s">
        <v>177</v>
      </c>
      <c r="V45" t="s">
        <v>102</v>
      </c>
      <c r="W45" t="s">
        <v>128</v>
      </c>
    </row>
    <row r="46" spans="1:23" ht="15.4" customHeight="1">
      <c r="A46" t="s">
        <v>4</v>
      </c>
      <c r="B46" t="s">
        <v>30</v>
      </c>
      <c r="C46" s="6">
        <v>1999</v>
      </c>
      <c r="D46" s="6">
        <v>3890</v>
      </c>
      <c r="E46" s="5">
        <v>95254</v>
      </c>
      <c r="F46" s="2"/>
      <c r="G46" s="2"/>
      <c r="H46" s="2"/>
      <c r="I46" s="16" t="s">
        <v>277</v>
      </c>
      <c r="J46" s="16">
        <v>295</v>
      </c>
      <c r="K46">
        <v>64470</v>
      </c>
      <c r="L46">
        <v>108860</v>
      </c>
      <c r="M46" t="s">
        <v>144</v>
      </c>
      <c r="N46">
        <v>16.5</v>
      </c>
      <c r="O46" t="s">
        <v>144</v>
      </c>
      <c r="P46" t="s">
        <v>212</v>
      </c>
      <c r="Q46">
        <v>9.3000000000000007</v>
      </c>
      <c r="R46" t="s">
        <v>144</v>
      </c>
      <c r="S46" t="s">
        <v>212</v>
      </c>
      <c r="T46" s="7" t="s">
        <v>268</v>
      </c>
      <c r="U46" t="s">
        <v>177</v>
      </c>
      <c r="V46" t="s">
        <v>102</v>
      </c>
      <c r="W46" t="s">
        <v>128</v>
      </c>
    </row>
    <row r="47" spans="1:23" ht="15.4" customHeight="1">
      <c r="A47" t="s">
        <v>4</v>
      </c>
      <c r="B47" t="s">
        <v>30</v>
      </c>
      <c r="C47" s="6">
        <v>1999</v>
      </c>
      <c r="D47" s="6">
        <v>3890</v>
      </c>
      <c r="E47" s="5">
        <v>95254</v>
      </c>
      <c r="F47" s="2"/>
      <c r="G47" s="2"/>
      <c r="H47" s="2"/>
      <c r="I47" s="16" t="s">
        <v>277</v>
      </c>
      <c r="J47" s="16">
        <v>295</v>
      </c>
      <c r="K47">
        <v>64470</v>
      </c>
      <c r="L47">
        <v>108860</v>
      </c>
      <c r="M47" t="s">
        <v>144</v>
      </c>
      <c r="N47">
        <v>15.95</v>
      </c>
      <c r="O47" t="s">
        <v>228</v>
      </c>
      <c r="P47" t="s">
        <v>171</v>
      </c>
      <c r="Q47">
        <v>9.69</v>
      </c>
      <c r="R47" t="s">
        <v>228</v>
      </c>
      <c r="S47" t="s">
        <v>171</v>
      </c>
      <c r="T47" s="7" t="s">
        <v>268</v>
      </c>
      <c r="U47" t="s">
        <v>177</v>
      </c>
      <c r="V47" t="s">
        <v>102</v>
      </c>
      <c r="W47" t="s">
        <v>128</v>
      </c>
    </row>
    <row r="48" spans="1:23" ht="15.4" customHeight="1">
      <c r="A48" t="s">
        <v>4</v>
      </c>
      <c r="B48" t="s">
        <v>30</v>
      </c>
      <c r="C48" s="6">
        <v>1999</v>
      </c>
      <c r="D48" s="6">
        <v>3600</v>
      </c>
      <c r="E48" s="5">
        <v>95254</v>
      </c>
      <c r="F48" s="2"/>
      <c r="G48" s="2"/>
      <c r="H48" s="2"/>
      <c r="I48" s="16" t="s">
        <v>277</v>
      </c>
      <c r="J48" s="16">
        <v>295</v>
      </c>
      <c r="K48">
        <v>64560</v>
      </c>
      <c r="L48">
        <v>108860</v>
      </c>
      <c r="M48" t="s">
        <v>146</v>
      </c>
      <c r="N48">
        <v>16.940000000000001</v>
      </c>
      <c r="O48" s="14" t="s">
        <v>188</v>
      </c>
      <c r="P48" t="s">
        <v>171</v>
      </c>
      <c r="T48" s="7" t="s">
        <v>268</v>
      </c>
      <c r="U48" t="s">
        <v>177</v>
      </c>
      <c r="V48" t="s">
        <v>102</v>
      </c>
      <c r="W48" t="s">
        <v>128</v>
      </c>
    </row>
    <row r="49" spans="1:23" ht="15.4" customHeight="1">
      <c r="A49" t="s">
        <v>4</v>
      </c>
      <c r="B49" t="s">
        <v>30</v>
      </c>
      <c r="C49" s="6">
        <v>1999</v>
      </c>
      <c r="D49" s="6">
        <v>5910</v>
      </c>
      <c r="E49" s="5">
        <v>95254</v>
      </c>
      <c r="F49" s="2"/>
      <c r="G49" s="2"/>
      <c r="H49" s="2"/>
      <c r="I49" s="16" t="s">
        <v>277</v>
      </c>
      <c r="J49" s="16">
        <v>295</v>
      </c>
      <c r="K49">
        <v>64560</v>
      </c>
      <c r="L49">
        <v>123830</v>
      </c>
      <c r="M49" t="s">
        <v>147</v>
      </c>
      <c r="N49">
        <v>16.940000000000001</v>
      </c>
      <c r="O49" s="14" t="s">
        <v>188</v>
      </c>
      <c r="P49" t="s">
        <v>171</v>
      </c>
      <c r="T49" s="7" t="s">
        <v>268</v>
      </c>
      <c r="U49" t="s">
        <v>177</v>
      </c>
      <c r="V49" t="s">
        <v>102</v>
      </c>
      <c r="W49" t="s">
        <v>128</v>
      </c>
    </row>
    <row r="50" spans="1:23">
      <c r="A50" t="s">
        <v>4</v>
      </c>
      <c r="B50" t="s">
        <v>31</v>
      </c>
      <c r="C50" s="6">
        <v>2001</v>
      </c>
      <c r="D50" s="6">
        <v>3815</v>
      </c>
      <c r="E50" s="6">
        <v>62730</v>
      </c>
      <c r="F50" s="2"/>
      <c r="G50" s="2"/>
      <c r="H50" s="6"/>
      <c r="I50" s="16" t="s">
        <v>277</v>
      </c>
      <c r="J50" s="17">
        <v>189</v>
      </c>
      <c r="K50">
        <v>42493</v>
      </c>
      <c r="L50">
        <v>74840</v>
      </c>
      <c r="M50" t="s">
        <v>151</v>
      </c>
      <c r="Q50">
        <v>10.8</v>
      </c>
      <c r="R50" t="s">
        <v>223</v>
      </c>
      <c r="S50" t="s">
        <v>212</v>
      </c>
      <c r="T50" s="7" t="s">
        <v>100</v>
      </c>
      <c r="U50" t="s">
        <v>177</v>
      </c>
      <c r="V50" t="s">
        <v>102</v>
      </c>
    </row>
    <row r="51" spans="1:23">
      <c r="A51" t="s">
        <v>4</v>
      </c>
      <c r="B51" t="s">
        <v>31</v>
      </c>
      <c r="C51" s="6">
        <v>2001</v>
      </c>
      <c r="D51" s="6">
        <v>3815</v>
      </c>
      <c r="E51" s="6">
        <v>62730</v>
      </c>
      <c r="F51" s="2"/>
      <c r="G51" s="2"/>
      <c r="H51" s="6"/>
      <c r="I51" s="16" t="s">
        <v>277</v>
      </c>
      <c r="J51" s="17">
        <v>189</v>
      </c>
      <c r="K51">
        <v>42493</v>
      </c>
      <c r="L51">
        <v>74840</v>
      </c>
      <c r="M51" t="s">
        <v>151</v>
      </c>
      <c r="N51">
        <v>17.059999999999999</v>
      </c>
      <c r="O51" t="s">
        <v>175</v>
      </c>
      <c r="P51" t="s">
        <v>171</v>
      </c>
      <c r="T51" s="7" t="s">
        <v>100</v>
      </c>
      <c r="U51" t="s">
        <v>177</v>
      </c>
      <c r="V51" t="s">
        <v>102</v>
      </c>
    </row>
    <row r="52" spans="1:23">
      <c r="A52" t="s">
        <v>4</v>
      </c>
      <c r="B52" t="s">
        <v>31</v>
      </c>
      <c r="C52" s="6">
        <v>2001</v>
      </c>
      <c r="D52" s="6">
        <v>5083</v>
      </c>
      <c r="E52" s="6">
        <v>63640</v>
      </c>
      <c r="F52" s="2"/>
      <c r="G52" s="2"/>
      <c r="H52" s="6"/>
      <c r="I52" s="16" t="s">
        <v>277</v>
      </c>
      <c r="J52" s="17">
        <v>189</v>
      </c>
      <c r="K52">
        <v>42493</v>
      </c>
      <c r="L52">
        <v>79015</v>
      </c>
      <c r="M52" t="s">
        <v>232</v>
      </c>
      <c r="Q52">
        <v>10.8</v>
      </c>
      <c r="R52" t="s">
        <v>220</v>
      </c>
      <c r="S52" t="s">
        <v>212</v>
      </c>
      <c r="T52" s="7" t="s">
        <v>100</v>
      </c>
      <c r="U52" t="s">
        <v>177</v>
      </c>
      <c r="V52" t="s">
        <v>102</v>
      </c>
    </row>
    <row r="53" spans="1:23">
      <c r="A53" t="s">
        <v>4</v>
      </c>
      <c r="B53" t="s">
        <v>31</v>
      </c>
      <c r="C53" s="6">
        <v>2001</v>
      </c>
      <c r="D53" s="6">
        <v>5083</v>
      </c>
      <c r="E53" s="6">
        <v>63640</v>
      </c>
      <c r="F53" s="2"/>
      <c r="G53" s="2"/>
      <c r="H53" s="6"/>
      <c r="I53" s="16" t="s">
        <v>277</v>
      </c>
      <c r="J53" s="17">
        <v>189</v>
      </c>
      <c r="K53">
        <v>42493</v>
      </c>
      <c r="L53">
        <v>79015</v>
      </c>
      <c r="M53" t="s">
        <v>232</v>
      </c>
      <c r="N53">
        <v>17.059999999999999</v>
      </c>
      <c r="O53" t="s">
        <v>175</v>
      </c>
      <c r="P53" t="s">
        <v>171</v>
      </c>
      <c r="T53" s="7" t="s">
        <v>100</v>
      </c>
      <c r="U53" t="s">
        <v>177</v>
      </c>
      <c r="V53" t="s">
        <v>102</v>
      </c>
    </row>
    <row r="54" spans="1:23">
      <c r="A54" t="s">
        <v>33</v>
      </c>
      <c r="B54" t="s">
        <v>34</v>
      </c>
      <c r="C54" s="6">
        <v>1999</v>
      </c>
      <c r="D54" s="6">
        <v>3591</v>
      </c>
      <c r="E54" s="6">
        <v>28259</v>
      </c>
      <c r="F54" s="2"/>
      <c r="G54" s="2"/>
      <c r="H54" s="2"/>
      <c r="I54" s="16" t="s">
        <v>277</v>
      </c>
      <c r="J54" s="16">
        <v>78</v>
      </c>
      <c r="K54">
        <v>19731</v>
      </c>
      <c r="L54">
        <v>32999</v>
      </c>
      <c r="M54" t="s">
        <v>131</v>
      </c>
      <c r="Q54">
        <v>10.5</v>
      </c>
      <c r="R54" t="s">
        <v>131</v>
      </c>
      <c r="S54" t="s">
        <v>212</v>
      </c>
      <c r="T54" s="7" t="s">
        <v>100</v>
      </c>
      <c r="U54" t="s">
        <v>177</v>
      </c>
      <c r="V54" t="s">
        <v>102</v>
      </c>
    </row>
    <row r="55" spans="1:23">
      <c r="A55" t="s">
        <v>33</v>
      </c>
      <c r="B55" t="s">
        <v>34</v>
      </c>
      <c r="C55" s="6">
        <v>1999</v>
      </c>
      <c r="D55" s="6">
        <v>3591</v>
      </c>
      <c r="E55" s="6">
        <v>28259</v>
      </c>
      <c r="F55" s="2"/>
      <c r="G55" s="2"/>
      <c r="H55" s="2"/>
      <c r="I55" s="16" t="s">
        <v>277</v>
      </c>
      <c r="J55" s="16">
        <v>78</v>
      </c>
      <c r="K55">
        <v>19731</v>
      </c>
      <c r="L55">
        <v>32999</v>
      </c>
      <c r="M55" t="s">
        <v>131</v>
      </c>
      <c r="N55">
        <v>18.78</v>
      </c>
      <c r="O55" t="s">
        <v>131</v>
      </c>
      <c r="P55" t="s">
        <v>171</v>
      </c>
      <c r="T55" s="7" t="s">
        <v>100</v>
      </c>
      <c r="U55" t="s">
        <v>177</v>
      </c>
      <c r="V55" t="s">
        <v>102</v>
      </c>
    </row>
    <row r="56" spans="1:23">
      <c r="A56" t="s">
        <v>33</v>
      </c>
      <c r="B56" t="s">
        <v>34</v>
      </c>
      <c r="C56" s="6">
        <v>1999</v>
      </c>
      <c r="D56" s="6">
        <v>3591</v>
      </c>
      <c r="E56" s="6">
        <v>28259</v>
      </c>
      <c r="F56" s="2"/>
      <c r="G56" s="2"/>
      <c r="H56" s="2"/>
      <c r="I56" s="16" t="s">
        <v>277</v>
      </c>
      <c r="J56" s="16">
        <v>78</v>
      </c>
      <c r="K56">
        <v>19731</v>
      </c>
      <c r="L56">
        <v>34019</v>
      </c>
      <c r="M56" t="s">
        <v>131</v>
      </c>
      <c r="Q56">
        <v>10.5</v>
      </c>
      <c r="R56" t="s">
        <v>131</v>
      </c>
      <c r="S56" t="s">
        <v>212</v>
      </c>
      <c r="T56" s="7" t="s">
        <v>100</v>
      </c>
      <c r="U56" t="s">
        <v>177</v>
      </c>
      <c r="V56" t="s">
        <v>102</v>
      </c>
    </row>
    <row r="57" spans="1:23">
      <c r="A57" t="s">
        <v>33</v>
      </c>
      <c r="B57" t="s">
        <v>34</v>
      </c>
      <c r="C57" s="6">
        <v>1999</v>
      </c>
      <c r="D57" s="6">
        <v>3591</v>
      </c>
      <c r="E57" s="6">
        <v>28259</v>
      </c>
      <c r="F57" s="2"/>
      <c r="G57" s="2"/>
      <c r="H57" s="2"/>
      <c r="I57" s="16" t="s">
        <v>277</v>
      </c>
      <c r="J57" s="16">
        <v>78</v>
      </c>
      <c r="K57">
        <v>19731</v>
      </c>
      <c r="L57">
        <v>34019</v>
      </c>
      <c r="M57" t="s">
        <v>131</v>
      </c>
      <c r="N57">
        <v>18.78</v>
      </c>
      <c r="O57" t="s">
        <v>131</v>
      </c>
      <c r="P57" t="s">
        <v>171</v>
      </c>
      <c r="T57" s="7" t="s">
        <v>100</v>
      </c>
      <c r="U57" t="s">
        <v>177</v>
      </c>
      <c r="V57" t="s">
        <v>102</v>
      </c>
    </row>
    <row r="58" spans="1:23">
      <c r="A58" t="s">
        <v>10</v>
      </c>
      <c r="B58" t="s">
        <v>35</v>
      </c>
      <c r="C58" s="6">
        <v>2011</v>
      </c>
      <c r="D58" s="6">
        <v>13620</v>
      </c>
      <c r="E58" s="6">
        <v>161025</v>
      </c>
      <c r="F58" s="2"/>
      <c r="G58" s="2"/>
      <c r="H58" s="2"/>
      <c r="I58" s="16" t="s">
        <v>278</v>
      </c>
      <c r="J58" s="16">
        <v>381</v>
      </c>
      <c r="K58">
        <v>119950</v>
      </c>
      <c r="L58">
        <v>227930</v>
      </c>
      <c r="M58" t="s">
        <v>256</v>
      </c>
      <c r="T58" s="5" t="s">
        <v>266</v>
      </c>
      <c r="U58" t="s">
        <v>177</v>
      </c>
      <c r="V58" t="s">
        <v>102</v>
      </c>
    </row>
    <row r="59" spans="1:23">
      <c r="A59" t="s">
        <v>10</v>
      </c>
      <c r="B59" t="s">
        <v>35</v>
      </c>
      <c r="C59" s="6">
        <v>2011</v>
      </c>
      <c r="D59" s="6">
        <v>13620</v>
      </c>
      <c r="E59" s="6">
        <v>161025</v>
      </c>
      <c r="F59" s="2"/>
      <c r="G59" s="2"/>
      <c r="H59" s="2"/>
      <c r="I59" s="16" t="s">
        <v>278</v>
      </c>
      <c r="J59" s="16">
        <v>381</v>
      </c>
      <c r="K59">
        <v>119950</v>
      </c>
      <c r="L59">
        <v>227930</v>
      </c>
      <c r="M59" t="s">
        <v>148</v>
      </c>
      <c r="T59" s="5" t="s">
        <v>266</v>
      </c>
      <c r="U59" t="s">
        <v>177</v>
      </c>
      <c r="V59" t="s">
        <v>102</v>
      </c>
    </row>
    <row r="60" spans="1:23">
      <c r="A60" t="s">
        <v>13</v>
      </c>
      <c r="B60" t="s">
        <v>36</v>
      </c>
      <c r="C60" s="6">
        <v>1994</v>
      </c>
      <c r="D60" s="6">
        <v>10371</v>
      </c>
      <c r="E60" s="6">
        <v>173000</v>
      </c>
      <c r="F60" s="2"/>
      <c r="G60" s="2"/>
      <c r="H60" s="2"/>
      <c r="I60" s="16" t="s">
        <v>278</v>
      </c>
      <c r="J60" s="16">
        <v>440</v>
      </c>
      <c r="K60">
        <v>124500</v>
      </c>
      <c r="L60">
        <v>230000</v>
      </c>
      <c r="M60" t="s">
        <v>124</v>
      </c>
      <c r="N60">
        <v>15.9</v>
      </c>
      <c r="O60" t="s">
        <v>225</v>
      </c>
      <c r="P60" t="s">
        <v>212</v>
      </c>
      <c r="Q60">
        <v>9.4</v>
      </c>
      <c r="R60" t="s">
        <v>181</v>
      </c>
      <c r="S60" t="s">
        <v>212</v>
      </c>
      <c r="T60" s="7" t="s">
        <v>100</v>
      </c>
      <c r="U60" t="s">
        <v>177</v>
      </c>
      <c r="V60" t="s">
        <v>102</v>
      </c>
    </row>
    <row r="61" spans="1:23">
      <c r="A61" t="s">
        <v>13</v>
      </c>
      <c r="B61" t="s">
        <v>36</v>
      </c>
      <c r="C61" s="6">
        <v>1994</v>
      </c>
      <c r="D61" s="6">
        <v>10371</v>
      </c>
      <c r="E61" s="6">
        <v>173000</v>
      </c>
      <c r="F61" s="2"/>
      <c r="G61" s="2"/>
      <c r="H61" s="2"/>
      <c r="I61" s="16" t="s">
        <v>278</v>
      </c>
      <c r="J61" s="16">
        <v>440</v>
      </c>
      <c r="K61">
        <v>124500</v>
      </c>
      <c r="L61">
        <v>230000</v>
      </c>
      <c r="M61" t="s">
        <v>124</v>
      </c>
      <c r="Q61">
        <v>9.26</v>
      </c>
      <c r="R61" t="s">
        <v>181</v>
      </c>
      <c r="S61" t="s">
        <v>171</v>
      </c>
      <c r="T61" s="7" t="s">
        <v>100</v>
      </c>
      <c r="U61" t="s">
        <v>177</v>
      </c>
      <c r="V61" t="s">
        <v>102</v>
      </c>
    </row>
    <row r="62" spans="1:23">
      <c r="A62" t="s">
        <v>13</v>
      </c>
      <c r="B62" t="s">
        <v>36</v>
      </c>
      <c r="C62" s="6">
        <v>1994</v>
      </c>
      <c r="D62" s="6">
        <v>10371</v>
      </c>
      <c r="E62" s="6">
        <v>173000</v>
      </c>
      <c r="F62" s="2"/>
      <c r="G62" s="2"/>
      <c r="H62" s="2"/>
      <c r="I62" s="16" t="s">
        <v>278</v>
      </c>
      <c r="J62" s="16">
        <v>440</v>
      </c>
      <c r="K62">
        <v>124500</v>
      </c>
      <c r="L62">
        <v>230000</v>
      </c>
      <c r="M62" t="s">
        <v>125</v>
      </c>
      <c r="Q62">
        <v>9.26</v>
      </c>
      <c r="R62" t="s">
        <v>182</v>
      </c>
      <c r="S62" t="s">
        <v>171</v>
      </c>
      <c r="T62" s="7" t="s">
        <v>100</v>
      </c>
      <c r="U62" t="s">
        <v>177</v>
      </c>
      <c r="V62" t="s">
        <v>102</v>
      </c>
    </row>
    <row r="63" spans="1:23">
      <c r="A63" t="s">
        <v>13</v>
      </c>
      <c r="B63" t="s">
        <v>36</v>
      </c>
      <c r="C63" s="6">
        <v>1994</v>
      </c>
      <c r="D63" s="6">
        <v>10371</v>
      </c>
      <c r="E63" s="6">
        <v>173000</v>
      </c>
      <c r="F63" s="2"/>
      <c r="G63" s="2"/>
      <c r="H63" s="2"/>
      <c r="I63" s="16" t="s">
        <v>278</v>
      </c>
      <c r="J63" s="16">
        <v>440</v>
      </c>
      <c r="K63">
        <v>125100</v>
      </c>
      <c r="L63">
        <v>230000</v>
      </c>
      <c r="M63" t="s">
        <v>127</v>
      </c>
      <c r="T63" s="7" t="s">
        <v>100</v>
      </c>
      <c r="U63" t="s">
        <v>177</v>
      </c>
      <c r="V63" t="s">
        <v>102</v>
      </c>
    </row>
    <row r="64" spans="1:23">
      <c r="A64" t="s">
        <v>13</v>
      </c>
      <c r="B64" t="s">
        <v>36</v>
      </c>
      <c r="C64" s="6">
        <v>1994</v>
      </c>
      <c r="D64" s="6">
        <v>10371</v>
      </c>
      <c r="E64" s="6">
        <v>173000</v>
      </c>
      <c r="F64" s="2"/>
      <c r="G64" s="2"/>
      <c r="H64" s="2"/>
      <c r="I64" s="16" t="s">
        <v>278</v>
      </c>
      <c r="J64" s="16">
        <v>440</v>
      </c>
      <c r="K64">
        <v>125100</v>
      </c>
      <c r="L64">
        <v>230000</v>
      </c>
      <c r="M64" t="s">
        <v>139</v>
      </c>
      <c r="T64" s="7" t="s">
        <v>100</v>
      </c>
      <c r="U64" t="s">
        <v>177</v>
      </c>
      <c r="V64" t="s">
        <v>102</v>
      </c>
    </row>
    <row r="65" spans="1:23">
      <c r="A65" t="s">
        <v>13</v>
      </c>
      <c r="B65" t="s">
        <v>36</v>
      </c>
      <c r="C65" s="6">
        <v>1994</v>
      </c>
      <c r="D65" s="6">
        <v>10371</v>
      </c>
      <c r="E65" s="6">
        <v>173000</v>
      </c>
      <c r="F65" s="2"/>
      <c r="G65" s="2"/>
      <c r="H65" s="2"/>
      <c r="I65" s="16" t="s">
        <v>278</v>
      </c>
      <c r="J65" s="16">
        <v>440</v>
      </c>
      <c r="K65">
        <v>124600</v>
      </c>
      <c r="L65">
        <v>230000</v>
      </c>
      <c r="M65" t="s">
        <v>140</v>
      </c>
      <c r="N65">
        <v>16.538</v>
      </c>
      <c r="O65" t="s">
        <v>191</v>
      </c>
      <c r="P65" t="s">
        <v>171</v>
      </c>
      <c r="T65" s="7" t="s">
        <v>100</v>
      </c>
      <c r="U65" t="s">
        <v>177</v>
      </c>
      <c r="V65" t="s">
        <v>102</v>
      </c>
    </row>
    <row r="66" spans="1:23">
      <c r="A66" t="s">
        <v>13</v>
      </c>
      <c r="B66" t="s">
        <v>36</v>
      </c>
      <c r="C66" s="6">
        <v>1994</v>
      </c>
      <c r="D66" s="6">
        <v>10371</v>
      </c>
      <c r="E66" s="6">
        <v>173000</v>
      </c>
      <c r="F66" s="2"/>
      <c r="G66" s="2"/>
      <c r="H66" s="2"/>
      <c r="I66" s="16" t="s">
        <v>278</v>
      </c>
      <c r="J66" s="16">
        <v>440</v>
      </c>
      <c r="K66">
        <v>124600</v>
      </c>
      <c r="L66">
        <v>230000</v>
      </c>
      <c r="M66" t="s">
        <v>140</v>
      </c>
      <c r="N66">
        <v>16</v>
      </c>
      <c r="O66" t="s">
        <v>191</v>
      </c>
      <c r="P66" t="s">
        <v>212</v>
      </c>
      <c r="T66" s="7" t="s">
        <v>100</v>
      </c>
      <c r="U66" t="s">
        <v>177</v>
      </c>
      <c r="V66" t="s">
        <v>102</v>
      </c>
    </row>
    <row r="67" spans="1:23">
      <c r="A67" t="s">
        <v>13</v>
      </c>
      <c r="B67" t="s">
        <v>36</v>
      </c>
      <c r="C67" s="6">
        <v>1994</v>
      </c>
      <c r="D67" s="6">
        <v>10371</v>
      </c>
      <c r="E67" s="6">
        <v>173000</v>
      </c>
      <c r="F67" s="2"/>
      <c r="G67" s="2"/>
      <c r="H67" s="2"/>
      <c r="I67" s="16" t="s">
        <v>278</v>
      </c>
      <c r="J67" s="16">
        <v>440</v>
      </c>
      <c r="K67">
        <v>124600</v>
      </c>
      <c r="L67">
        <v>230000</v>
      </c>
      <c r="M67" t="s">
        <v>141</v>
      </c>
      <c r="N67">
        <v>16</v>
      </c>
      <c r="O67" t="s">
        <v>191</v>
      </c>
      <c r="P67" t="s">
        <v>212</v>
      </c>
      <c r="T67" s="7" t="s">
        <v>100</v>
      </c>
      <c r="U67" t="s">
        <v>177</v>
      </c>
      <c r="V67" t="s">
        <v>102</v>
      </c>
    </row>
    <row r="68" spans="1:23">
      <c r="A68" t="s">
        <v>13</v>
      </c>
      <c r="B68" t="s">
        <v>36</v>
      </c>
      <c r="C68" s="6">
        <v>1994</v>
      </c>
      <c r="D68" s="6">
        <v>10371</v>
      </c>
      <c r="E68" s="6">
        <v>173000</v>
      </c>
      <c r="F68" s="2"/>
      <c r="G68" s="2"/>
      <c r="H68" s="2"/>
      <c r="I68" s="16" t="s">
        <v>278</v>
      </c>
      <c r="J68" s="16">
        <v>440</v>
      </c>
      <c r="K68">
        <v>124600</v>
      </c>
      <c r="L68">
        <v>230000</v>
      </c>
      <c r="M68" t="s">
        <v>141</v>
      </c>
      <c r="N68">
        <v>16.538</v>
      </c>
      <c r="O68" t="s">
        <v>191</v>
      </c>
      <c r="P68" t="s">
        <v>171</v>
      </c>
      <c r="T68" s="7" t="s">
        <v>100</v>
      </c>
      <c r="U68" t="s">
        <v>177</v>
      </c>
      <c r="V68" t="s">
        <v>102</v>
      </c>
    </row>
    <row r="69" spans="1:23">
      <c r="A69" t="s">
        <v>37</v>
      </c>
      <c r="B69" t="s">
        <v>38</v>
      </c>
      <c r="C69" s="6">
        <v>1996</v>
      </c>
      <c r="D69" s="6">
        <v>3000</v>
      </c>
      <c r="E69" s="6">
        <v>17100</v>
      </c>
      <c r="F69" s="2"/>
      <c r="G69" s="2"/>
      <c r="H69" s="2"/>
      <c r="I69" s="16" t="s">
        <v>277</v>
      </c>
      <c r="J69" s="16">
        <v>50</v>
      </c>
      <c r="K69">
        <v>11940</v>
      </c>
      <c r="L69">
        <v>20600</v>
      </c>
      <c r="M69" t="s">
        <v>236</v>
      </c>
      <c r="Q69">
        <v>10.199999999999999</v>
      </c>
      <c r="R69" t="s">
        <v>192</v>
      </c>
      <c r="S69" t="s">
        <v>212</v>
      </c>
      <c r="T69" s="7" t="s">
        <v>100</v>
      </c>
      <c r="U69" t="s">
        <v>177</v>
      </c>
      <c r="V69" t="s">
        <v>102</v>
      </c>
    </row>
    <row r="70" spans="1:23">
      <c r="A70" t="s">
        <v>37</v>
      </c>
      <c r="B70" t="s">
        <v>38</v>
      </c>
      <c r="C70" s="6">
        <v>1996</v>
      </c>
      <c r="D70" s="6">
        <v>3000</v>
      </c>
      <c r="E70" s="6">
        <v>17100</v>
      </c>
      <c r="F70" s="2"/>
      <c r="G70" s="2"/>
      <c r="H70" s="2"/>
      <c r="I70" s="16" t="s">
        <v>277</v>
      </c>
      <c r="J70" s="16">
        <v>50</v>
      </c>
      <c r="K70">
        <v>11940</v>
      </c>
      <c r="L70">
        <v>20600</v>
      </c>
      <c r="M70" t="s">
        <v>236</v>
      </c>
      <c r="Q70">
        <v>9.35</v>
      </c>
      <c r="R70" t="s">
        <v>192</v>
      </c>
      <c r="S70" t="s">
        <v>171</v>
      </c>
      <c r="T70" s="7" t="s">
        <v>100</v>
      </c>
      <c r="U70" t="s">
        <v>177</v>
      </c>
      <c r="V70" t="s">
        <v>102</v>
      </c>
    </row>
    <row r="71" spans="1:23">
      <c r="A71" t="s">
        <v>37</v>
      </c>
      <c r="B71" t="s">
        <v>38</v>
      </c>
      <c r="C71" s="6">
        <v>1996</v>
      </c>
      <c r="D71" s="6">
        <v>3000</v>
      </c>
      <c r="E71" s="6">
        <v>17900</v>
      </c>
      <c r="F71" s="2"/>
      <c r="G71" s="2"/>
      <c r="H71" s="2"/>
      <c r="I71" s="16" t="s">
        <v>277</v>
      </c>
      <c r="J71" s="16">
        <v>50</v>
      </c>
      <c r="K71">
        <v>12100</v>
      </c>
      <c r="L71">
        <v>22000</v>
      </c>
      <c r="M71" t="s">
        <v>236</v>
      </c>
      <c r="Q71">
        <v>9.35</v>
      </c>
      <c r="R71" t="s">
        <v>192</v>
      </c>
      <c r="S71" t="s">
        <v>171</v>
      </c>
      <c r="T71" s="7" t="s">
        <v>100</v>
      </c>
      <c r="U71" t="s">
        <v>177</v>
      </c>
      <c r="V71" t="s">
        <v>102</v>
      </c>
    </row>
    <row r="72" spans="1:23">
      <c r="A72" t="s">
        <v>37</v>
      </c>
      <c r="B72" t="s">
        <v>38</v>
      </c>
      <c r="C72" s="6">
        <v>1996</v>
      </c>
      <c r="D72" s="6">
        <v>3704</v>
      </c>
      <c r="E72" s="6">
        <v>18500</v>
      </c>
      <c r="F72" s="2"/>
      <c r="G72" s="2"/>
      <c r="H72" s="2"/>
      <c r="I72" s="16" t="s">
        <v>277</v>
      </c>
      <c r="J72" s="16">
        <v>50</v>
      </c>
      <c r="K72">
        <v>12580</v>
      </c>
      <c r="L72">
        <v>24100</v>
      </c>
      <c r="M72" t="s">
        <v>236</v>
      </c>
      <c r="Q72">
        <v>9.35</v>
      </c>
      <c r="R72" t="s">
        <v>192</v>
      </c>
      <c r="S72" t="s">
        <v>171</v>
      </c>
      <c r="T72" s="7" t="s">
        <v>100</v>
      </c>
      <c r="U72" t="s">
        <v>177</v>
      </c>
      <c r="V72" t="s">
        <v>102</v>
      </c>
    </row>
    <row r="73" spans="1:23">
      <c r="A73" t="s">
        <v>37</v>
      </c>
      <c r="B73" t="s">
        <v>38</v>
      </c>
      <c r="C73" s="6">
        <v>1996</v>
      </c>
      <c r="D73" s="6">
        <v>3000</v>
      </c>
      <c r="E73" s="6">
        <v>17100</v>
      </c>
      <c r="F73" s="2"/>
      <c r="G73" s="2"/>
      <c r="H73" s="2"/>
      <c r="I73" s="16" t="s">
        <v>277</v>
      </c>
      <c r="J73" s="16">
        <v>50</v>
      </c>
      <c r="K73">
        <v>11940</v>
      </c>
      <c r="L73">
        <v>20600</v>
      </c>
      <c r="M73" t="s">
        <v>237</v>
      </c>
      <c r="Q73">
        <v>9.35</v>
      </c>
      <c r="R73" t="s">
        <v>192</v>
      </c>
      <c r="S73" t="s">
        <v>171</v>
      </c>
      <c r="T73" s="7" t="s">
        <v>100</v>
      </c>
      <c r="U73" t="s">
        <v>177</v>
      </c>
      <c r="V73" t="s">
        <v>102</v>
      </c>
    </row>
    <row r="74" spans="1:23">
      <c r="A74" t="s">
        <v>37</v>
      </c>
      <c r="B74" t="s">
        <v>38</v>
      </c>
      <c r="C74" s="6">
        <v>1996</v>
      </c>
      <c r="D74" s="6">
        <v>3000</v>
      </c>
      <c r="E74" s="6">
        <v>17900</v>
      </c>
      <c r="F74" s="2"/>
      <c r="G74" s="2"/>
      <c r="H74" s="2"/>
      <c r="I74" s="16" t="s">
        <v>277</v>
      </c>
      <c r="J74" s="16">
        <v>50</v>
      </c>
      <c r="K74">
        <v>12100</v>
      </c>
      <c r="L74">
        <v>22000</v>
      </c>
      <c r="M74" t="s">
        <v>237</v>
      </c>
      <c r="Q74">
        <v>9.35</v>
      </c>
      <c r="R74" t="s">
        <v>192</v>
      </c>
      <c r="S74" t="s">
        <v>171</v>
      </c>
      <c r="T74" s="7" t="s">
        <v>100</v>
      </c>
      <c r="U74" t="s">
        <v>177</v>
      </c>
      <c r="V74" t="s">
        <v>102</v>
      </c>
    </row>
    <row r="75" spans="1:23">
      <c r="A75" t="s">
        <v>37</v>
      </c>
      <c r="B75" t="s">
        <v>38</v>
      </c>
      <c r="C75" s="6">
        <v>1996</v>
      </c>
      <c r="D75" s="6">
        <v>3704</v>
      </c>
      <c r="E75" s="6">
        <v>18500</v>
      </c>
      <c r="F75" s="2"/>
      <c r="G75" s="2"/>
      <c r="H75" s="2"/>
      <c r="I75" s="16" t="s">
        <v>277</v>
      </c>
      <c r="J75" s="16">
        <v>50</v>
      </c>
      <c r="K75">
        <v>12580</v>
      </c>
      <c r="L75">
        <v>24100</v>
      </c>
      <c r="M75" t="s">
        <v>237</v>
      </c>
      <c r="Q75">
        <v>9.35</v>
      </c>
      <c r="R75" t="s">
        <v>192</v>
      </c>
      <c r="S75" t="s">
        <v>171</v>
      </c>
      <c r="T75" s="7" t="s">
        <v>100</v>
      </c>
      <c r="U75" t="s">
        <v>177</v>
      </c>
      <c r="V75" t="s">
        <v>102</v>
      </c>
    </row>
    <row r="76" spans="1:23">
      <c r="A76" t="s">
        <v>4</v>
      </c>
      <c r="B76" t="s">
        <v>39</v>
      </c>
      <c r="C76" s="6">
        <v>1997</v>
      </c>
      <c r="D76" s="6">
        <v>7185</v>
      </c>
      <c r="E76" s="6">
        <v>224525</v>
      </c>
      <c r="F76" s="2"/>
      <c r="G76" s="2"/>
      <c r="H76" s="2"/>
      <c r="I76" s="16" t="s">
        <v>278</v>
      </c>
      <c r="J76" s="16">
        <v>550</v>
      </c>
      <c r="K76">
        <v>158030</v>
      </c>
      <c r="L76">
        <v>299370</v>
      </c>
      <c r="M76" t="s">
        <v>238</v>
      </c>
      <c r="T76" s="7" t="s">
        <v>100</v>
      </c>
      <c r="U76" t="s">
        <v>177</v>
      </c>
      <c r="V76" t="s">
        <v>102</v>
      </c>
      <c r="W76" t="s">
        <v>106</v>
      </c>
    </row>
    <row r="77" spans="1:23">
      <c r="A77" t="s">
        <v>4</v>
      </c>
      <c r="B77" t="s">
        <v>39</v>
      </c>
      <c r="C77" s="6">
        <v>1997</v>
      </c>
      <c r="D77" s="6">
        <v>10574</v>
      </c>
      <c r="E77" s="6">
        <v>224525</v>
      </c>
      <c r="F77" s="2"/>
      <c r="G77" s="2"/>
      <c r="H77" s="2"/>
      <c r="I77" s="16" t="s">
        <v>278</v>
      </c>
      <c r="J77" s="16">
        <v>550</v>
      </c>
      <c r="K77">
        <v>158485</v>
      </c>
      <c r="L77">
        <v>299370</v>
      </c>
      <c r="M77" t="s">
        <v>213</v>
      </c>
      <c r="N77">
        <v>16.5</v>
      </c>
      <c r="O77" t="s">
        <v>213</v>
      </c>
      <c r="P77" t="s">
        <v>212</v>
      </c>
      <c r="T77" s="7" t="s">
        <v>100</v>
      </c>
      <c r="U77" t="s">
        <v>177</v>
      </c>
      <c r="V77" t="s">
        <v>102</v>
      </c>
      <c r="W77" t="s">
        <v>106</v>
      </c>
    </row>
    <row r="78" spans="1:23">
      <c r="A78" t="s">
        <v>4</v>
      </c>
      <c r="B78" t="s">
        <v>39</v>
      </c>
      <c r="C78" s="6">
        <v>1997</v>
      </c>
      <c r="D78" s="6">
        <v>7500</v>
      </c>
      <c r="E78" s="6">
        <v>224525</v>
      </c>
      <c r="F78" s="2"/>
      <c r="G78" s="2"/>
      <c r="H78" s="2"/>
      <c r="I78" s="16" t="s">
        <v>278</v>
      </c>
      <c r="J78" s="16">
        <v>550</v>
      </c>
      <c r="K78">
        <v>155540</v>
      </c>
      <c r="L78">
        <v>263080</v>
      </c>
      <c r="M78" t="s">
        <v>107</v>
      </c>
      <c r="N78">
        <v>15.8</v>
      </c>
      <c r="O78" t="s">
        <v>226</v>
      </c>
      <c r="P78" t="s">
        <v>212</v>
      </c>
      <c r="T78" s="7" t="s">
        <v>100</v>
      </c>
      <c r="U78" t="s">
        <v>177</v>
      </c>
      <c r="V78" t="s">
        <v>102</v>
      </c>
      <c r="W78" t="s">
        <v>106</v>
      </c>
    </row>
    <row r="79" spans="1:23">
      <c r="A79" t="s">
        <v>4</v>
      </c>
      <c r="B79" t="s">
        <v>39</v>
      </c>
      <c r="C79" s="6">
        <v>1997</v>
      </c>
      <c r="D79" s="6">
        <v>11028</v>
      </c>
      <c r="E79" s="6">
        <v>224525</v>
      </c>
      <c r="F79" s="2"/>
      <c r="G79" s="2"/>
      <c r="H79" s="2"/>
      <c r="I79" s="16" t="s">
        <v>278</v>
      </c>
      <c r="J79" s="16">
        <v>550</v>
      </c>
      <c r="K79">
        <v>155540</v>
      </c>
      <c r="L79">
        <v>299370</v>
      </c>
      <c r="M79" t="s">
        <v>107</v>
      </c>
      <c r="N79">
        <v>16.283000000000001</v>
      </c>
      <c r="O79" t="s">
        <v>193</v>
      </c>
      <c r="P79" t="s">
        <v>171</v>
      </c>
      <c r="T79" s="7" t="s">
        <v>100</v>
      </c>
      <c r="U79" t="s">
        <v>177</v>
      </c>
      <c r="V79" t="s">
        <v>102</v>
      </c>
      <c r="W79" t="s">
        <v>106</v>
      </c>
    </row>
    <row r="80" spans="1:23">
      <c r="A80" t="s">
        <v>4</v>
      </c>
      <c r="B80" t="s">
        <v>39</v>
      </c>
      <c r="C80" s="6">
        <v>1997</v>
      </c>
      <c r="D80" s="6">
        <v>14593</v>
      </c>
      <c r="E80" s="6">
        <v>251290</v>
      </c>
      <c r="F80" s="2"/>
      <c r="G80" s="2"/>
      <c r="H80" s="2"/>
      <c r="I80" s="16" t="s">
        <v>278</v>
      </c>
      <c r="J80" s="16">
        <v>550</v>
      </c>
      <c r="K80">
        <v>167830</v>
      </c>
      <c r="L80">
        <v>351535</v>
      </c>
      <c r="M80" t="s">
        <v>239</v>
      </c>
      <c r="T80" s="7" t="s">
        <v>100</v>
      </c>
      <c r="U80" t="s">
        <v>177</v>
      </c>
      <c r="V80" t="s">
        <v>102</v>
      </c>
      <c r="W80" t="s">
        <v>106</v>
      </c>
    </row>
    <row r="81" spans="1:23">
      <c r="A81" t="s">
        <v>40</v>
      </c>
      <c r="B81" t="s">
        <v>41</v>
      </c>
      <c r="C81" s="6">
        <v>2004</v>
      </c>
      <c r="D81" s="6">
        <v>4259</v>
      </c>
      <c r="E81" s="6">
        <v>40800</v>
      </c>
      <c r="F81" s="2"/>
      <c r="G81" s="2"/>
      <c r="H81" s="2"/>
      <c r="I81" s="16" t="s">
        <v>277</v>
      </c>
      <c r="J81" s="16">
        <v>124</v>
      </c>
      <c r="K81">
        <v>28080</v>
      </c>
      <c r="L81">
        <v>47790</v>
      </c>
      <c r="M81" t="s">
        <v>240</v>
      </c>
      <c r="Q81">
        <v>10.8</v>
      </c>
      <c r="R81" t="s">
        <v>229</v>
      </c>
      <c r="S81" t="s">
        <v>212</v>
      </c>
      <c r="T81" s="7" t="s">
        <v>100</v>
      </c>
      <c r="U81" t="s">
        <v>177</v>
      </c>
      <c r="V81" t="s">
        <v>102</v>
      </c>
      <c r="W81" t="s">
        <v>129</v>
      </c>
    </row>
    <row r="82" spans="1:23">
      <c r="A82" t="s">
        <v>40</v>
      </c>
      <c r="B82" t="s">
        <v>41</v>
      </c>
      <c r="C82" s="6">
        <v>2004</v>
      </c>
      <c r="D82" s="6">
        <v>4259</v>
      </c>
      <c r="E82" s="6">
        <v>40800</v>
      </c>
      <c r="F82" s="2"/>
      <c r="G82" s="2"/>
      <c r="H82" s="2"/>
      <c r="I82" s="16" t="s">
        <v>277</v>
      </c>
      <c r="J82" s="16">
        <v>124</v>
      </c>
      <c r="K82">
        <v>28080</v>
      </c>
      <c r="L82">
        <v>50300</v>
      </c>
      <c r="M82" t="s">
        <v>240</v>
      </c>
      <c r="Q82">
        <v>10.8</v>
      </c>
      <c r="R82" t="s">
        <v>229</v>
      </c>
      <c r="S82" t="s">
        <v>212</v>
      </c>
      <c r="T82" s="7" t="s">
        <v>100</v>
      </c>
      <c r="U82" t="s">
        <v>177</v>
      </c>
      <c r="V82" t="s">
        <v>102</v>
      </c>
      <c r="W82" t="s">
        <v>129</v>
      </c>
    </row>
    <row r="83" spans="1:23">
      <c r="A83" t="s">
        <v>40</v>
      </c>
      <c r="B83" t="s">
        <v>41</v>
      </c>
      <c r="C83" s="6">
        <v>2004</v>
      </c>
      <c r="D83" s="6">
        <v>4259</v>
      </c>
      <c r="E83" s="6">
        <v>40900</v>
      </c>
      <c r="F83" s="2"/>
      <c r="G83" s="2"/>
      <c r="H83" s="2"/>
      <c r="I83" s="16" t="s">
        <v>277</v>
      </c>
      <c r="J83" s="16">
        <v>124</v>
      </c>
      <c r="K83">
        <v>28180</v>
      </c>
      <c r="L83">
        <v>51800</v>
      </c>
      <c r="M83" t="s">
        <v>240</v>
      </c>
      <c r="Q83">
        <v>10.8</v>
      </c>
      <c r="R83" t="s">
        <v>229</v>
      </c>
      <c r="S83" t="s">
        <v>212</v>
      </c>
      <c r="T83" s="7" t="s">
        <v>100</v>
      </c>
      <c r="U83" t="s">
        <v>177</v>
      </c>
      <c r="V83" t="s">
        <v>102</v>
      </c>
      <c r="W83" t="s">
        <v>130</v>
      </c>
    </row>
    <row r="84" spans="1:23">
      <c r="A84" t="s">
        <v>10</v>
      </c>
      <c r="B84" t="s">
        <v>42</v>
      </c>
      <c r="C84" s="6">
        <v>2014</v>
      </c>
      <c r="D84" s="6">
        <v>14140</v>
      </c>
      <c r="E84" s="6">
        <v>181436</v>
      </c>
      <c r="F84" s="2"/>
      <c r="G84" s="2"/>
      <c r="H84" s="2"/>
      <c r="I84" s="16" t="s">
        <v>278</v>
      </c>
      <c r="J84" s="16">
        <v>420</v>
      </c>
      <c r="K84">
        <v>128850</v>
      </c>
      <c r="L84">
        <v>254692</v>
      </c>
      <c r="M84" t="s">
        <v>256</v>
      </c>
      <c r="T84" s="5" t="s">
        <v>266</v>
      </c>
      <c r="U84" t="s">
        <v>177</v>
      </c>
      <c r="V84" t="s">
        <v>102</v>
      </c>
    </row>
    <row r="85" spans="1:23">
      <c r="A85" t="s">
        <v>10</v>
      </c>
      <c r="B85" t="s">
        <v>42</v>
      </c>
      <c r="C85" s="6">
        <v>2014</v>
      </c>
      <c r="D85" s="6">
        <v>14140</v>
      </c>
      <c r="E85" s="6">
        <v>181436</v>
      </c>
      <c r="F85" s="2"/>
      <c r="G85" s="2"/>
      <c r="H85" s="2"/>
      <c r="I85" s="16" t="s">
        <v>278</v>
      </c>
      <c r="J85" s="16">
        <v>420</v>
      </c>
      <c r="K85">
        <v>128850</v>
      </c>
      <c r="L85">
        <v>254692</v>
      </c>
      <c r="M85" t="s">
        <v>148</v>
      </c>
      <c r="T85" s="5" t="s">
        <v>266</v>
      </c>
      <c r="U85" t="s">
        <v>177</v>
      </c>
      <c r="V85" t="s">
        <v>102</v>
      </c>
    </row>
    <row r="86" spans="1:23">
      <c r="A86" t="s">
        <v>4</v>
      </c>
      <c r="B86" t="s">
        <v>47</v>
      </c>
      <c r="C86" s="6">
        <v>2007</v>
      </c>
      <c r="D86" s="6">
        <v>5460</v>
      </c>
      <c r="E86" s="6">
        <v>67721</v>
      </c>
      <c r="F86" s="2"/>
      <c r="G86" s="2"/>
      <c r="H86" s="6"/>
      <c r="I86" s="17" t="s">
        <v>277</v>
      </c>
      <c r="J86" s="17">
        <v>220</v>
      </c>
      <c r="K86">
        <v>44677</v>
      </c>
      <c r="L86">
        <v>85139</v>
      </c>
      <c r="M86" t="s">
        <v>150</v>
      </c>
      <c r="N86">
        <v>17.8</v>
      </c>
      <c r="O86" t="s">
        <v>219</v>
      </c>
      <c r="P86" t="s">
        <v>212</v>
      </c>
      <c r="Q86">
        <v>10.5</v>
      </c>
      <c r="R86" t="s">
        <v>219</v>
      </c>
      <c r="S86" t="s">
        <v>212</v>
      </c>
      <c r="T86" s="7" t="s">
        <v>149</v>
      </c>
      <c r="U86" t="s">
        <v>177</v>
      </c>
      <c r="V86" t="s">
        <v>102</v>
      </c>
    </row>
    <row r="87" spans="1:23">
      <c r="A87" t="s">
        <v>4</v>
      </c>
      <c r="B87" t="s">
        <v>47</v>
      </c>
      <c r="C87" s="6">
        <v>2007</v>
      </c>
      <c r="D87" s="6">
        <v>5460</v>
      </c>
      <c r="E87" s="6">
        <v>67721</v>
      </c>
      <c r="F87" s="2"/>
      <c r="G87" s="2"/>
      <c r="H87" s="6"/>
      <c r="I87" s="17" t="s">
        <v>277</v>
      </c>
      <c r="J87" s="17">
        <v>220</v>
      </c>
      <c r="K87">
        <v>44677</v>
      </c>
      <c r="L87">
        <v>85139</v>
      </c>
      <c r="M87" t="s">
        <v>150</v>
      </c>
      <c r="N87">
        <v>17.059999999999999</v>
      </c>
      <c r="O87" t="s">
        <v>175</v>
      </c>
      <c r="P87" t="s">
        <v>171</v>
      </c>
      <c r="T87" s="7" t="s">
        <v>149</v>
      </c>
      <c r="U87" t="s">
        <v>177</v>
      </c>
      <c r="V87" t="s">
        <v>102</v>
      </c>
    </row>
    <row r="88" spans="1:23">
      <c r="A88" t="s">
        <v>4</v>
      </c>
      <c r="B88" t="s">
        <v>47</v>
      </c>
      <c r="C88" s="6">
        <v>2007</v>
      </c>
      <c r="D88" s="6">
        <v>5460</v>
      </c>
      <c r="E88" s="6">
        <v>67721</v>
      </c>
      <c r="F88" s="2"/>
      <c r="G88" s="2"/>
      <c r="H88" s="6"/>
      <c r="I88" s="17" t="s">
        <v>277</v>
      </c>
      <c r="J88" s="17">
        <v>220</v>
      </c>
      <c r="K88">
        <v>44677</v>
      </c>
      <c r="L88">
        <v>85139</v>
      </c>
      <c r="M88" t="s">
        <v>151</v>
      </c>
      <c r="Q88">
        <v>10.8</v>
      </c>
      <c r="R88" t="s">
        <v>223</v>
      </c>
      <c r="S88" t="s">
        <v>212</v>
      </c>
      <c r="T88" s="7" t="s">
        <v>149</v>
      </c>
      <c r="U88" t="s">
        <v>177</v>
      </c>
      <c r="V88" t="s">
        <v>102</v>
      </c>
    </row>
    <row r="89" spans="1:23">
      <c r="A89" t="s">
        <v>4</v>
      </c>
      <c r="B89" t="s">
        <v>47</v>
      </c>
      <c r="C89" s="6">
        <v>2007</v>
      </c>
      <c r="D89" s="6">
        <v>5460</v>
      </c>
      <c r="E89" s="6">
        <v>67721</v>
      </c>
      <c r="F89" s="2"/>
      <c r="G89" s="2"/>
      <c r="H89" s="6"/>
      <c r="I89" s="17" t="s">
        <v>277</v>
      </c>
      <c r="J89" s="17">
        <v>220</v>
      </c>
      <c r="K89">
        <v>44677</v>
      </c>
      <c r="L89">
        <v>85139</v>
      </c>
      <c r="M89" t="s">
        <v>151</v>
      </c>
      <c r="N89">
        <v>17.059999999999999</v>
      </c>
      <c r="O89" t="s">
        <v>175</v>
      </c>
      <c r="P89" t="s">
        <v>171</v>
      </c>
      <c r="T89" s="7" t="s">
        <v>149</v>
      </c>
      <c r="U89" t="s">
        <v>177</v>
      </c>
      <c r="V89" t="s">
        <v>102</v>
      </c>
    </row>
    <row r="90" spans="1:23">
      <c r="A90" t="s">
        <v>4</v>
      </c>
      <c r="B90" t="s">
        <v>47</v>
      </c>
      <c r="C90" s="6">
        <v>2007</v>
      </c>
      <c r="D90" s="6">
        <v>5460</v>
      </c>
      <c r="E90" s="6">
        <v>67721</v>
      </c>
      <c r="F90" s="2"/>
      <c r="G90" s="2"/>
      <c r="H90" s="6"/>
      <c r="I90" s="17" t="s">
        <v>277</v>
      </c>
      <c r="J90" s="17">
        <v>220</v>
      </c>
      <c r="K90">
        <v>44677</v>
      </c>
      <c r="L90">
        <v>85139</v>
      </c>
      <c r="M90" t="s">
        <v>232</v>
      </c>
      <c r="Q90">
        <v>10.8</v>
      </c>
      <c r="R90" t="s">
        <v>220</v>
      </c>
      <c r="S90" t="s">
        <v>212</v>
      </c>
      <c r="T90" s="7" t="s">
        <v>149</v>
      </c>
      <c r="U90" t="s">
        <v>177</v>
      </c>
      <c r="V90" t="s">
        <v>102</v>
      </c>
    </row>
    <row r="91" spans="1:23">
      <c r="A91" t="s">
        <v>4</v>
      </c>
      <c r="B91" t="s">
        <v>47</v>
      </c>
      <c r="C91" s="6">
        <v>2007</v>
      </c>
      <c r="D91" s="6">
        <v>5460</v>
      </c>
      <c r="E91" s="6">
        <v>67721</v>
      </c>
      <c r="F91" s="2"/>
      <c r="G91" s="2"/>
      <c r="H91" s="6"/>
      <c r="I91" s="17" t="s">
        <v>277</v>
      </c>
      <c r="J91" s="17">
        <v>220</v>
      </c>
      <c r="K91">
        <v>44677</v>
      </c>
      <c r="L91">
        <v>85139</v>
      </c>
      <c r="M91" t="s">
        <v>232</v>
      </c>
      <c r="N91">
        <v>17.059999999999999</v>
      </c>
      <c r="O91" t="s">
        <v>175</v>
      </c>
      <c r="P91" t="s">
        <v>171</v>
      </c>
      <c r="T91" s="7" t="s">
        <v>149</v>
      </c>
      <c r="U91" t="s">
        <v>177</v>
      </c>
      <c r="V91" t="s">
        <v>102</v>
      </c>
    </row>
    <row r="92" spans="1:23">
      <c r="A92" t="s">
        <v>4</v>
      </c>
      <c r="B92" t="s">
        <v>47</v>
      </c>
      <c r="C92" s="6">
        <v>2007</v>
      </c>
      <c r="D92" s="6">
        <v>5460</v>
      </c>
      <c r="E92" s="6">
        <v>62732</v>
      </c>
      <c r="F92" s="2"/>
      <c r="G92" s="2"/>
      <c r="H92" s="6"/>
      <c r="I92" s="17" t="s">
        <v>277</v>
      </c>
      <c r="J92" s="17">
        <v>220</v>
      </c>
      <c r="K92">
        <v>44677</v>
      </c>
      <c r="L92">
        <v>74616</v>
      </c>
      <c r="M92" t="s">
        <v>150</v>
      </c>
      <c r="N92">
        <v>17.8</v>
      </c>
      <c r="O92" t="s">
        <v>219</v>
      </c>
      <c r="P92" t="s">
        <v>212</v>
      </c>
      <c r="Q92">
        <v>10.5</v>
      </c>
      <c r="R92" t="s">
        <v>219</v>
      </c>
      <c r="S92" t="s">
        <v>212</v>
      </c>
      <c r="T92" s="7" t="s">
        <v>149</v>
      </c>
      <c r="U92" t="s">
        <v>177</v>
      </c>
      <c r="V92" t="s">
        <v>102</v>
      </c>
    </row>
    <row r="93" spans="1:23">
      <c r="A93" t="s">
        <v>4</v>
      </c>
      <c r="B93" t="s">
        <v>47</v>
      </c>
      <c r="C93" s="6">
        <v>2007</v>
      </c>
      <c r="D93" s="6">
        <v>5460</v>
      </c>
      <c r="E93" s="6">
        <v>62732</v>
      </c>
      <c r="F93" s="2"/>
      <c r="G93" s="2"/>
      <c r="H93" s="6"/>
      <c r="I93" s="17" t="s">
        <v>277</v>
      </c>
      <c r="J93" s="17">
        <v>220</v>
      </c>
      <c r="K93">
        <v>44677</v>
      </c>
      <c r="L93">
        <v>74616</v>
      </c>
      <c r="M93" t="s">
        <v>150</v>
      </c>
      <c r="N93">
        <v>17.059999999999999</v>
      </c>
      <c r="O93" t="s">
        <v>175</v>
      </c>
      <c r="P93" t="s">
        <v>171</v>
      </c>
      <c r="T93" s="7" t="s">
        <v>149</v>
      </c>
      <c r="U93" t="s">
        <v>177</v>
      </c>
      <c r="V93" t="s">
        <v>102</v>
      </c>
    </row>
    <row r="94" spans="1:23">
      <c r="A94" t="s">
        <v>4</v>
      </c>
      <c r="B94" t="s">
        <v>47</v>
      </c>
      <c r="C94" s="6">
        <v>2007</v>
      </c>
      <c r="D94" s="6">
        <v>5460</v>
      </c>
      <c r="E94" s="6">
        <v>62732</v>
      </c>
      <c r="F94" s="2"/>
      <c r="G94" s="2"/>
      <c r="H94" s="6"/>
      <c r="I94" s="17" t="s">
        <v>277</v>
      </c>
      <c r="J94" s="17">
        <v>220</v>
      </c>
      <c r="K94">
        <v>44677</v>
      </c>
      <c r="L94">
        <v>74616</v>
      </c>
      <c r="M94" t="s">
        <v>151</v>
      </c>
      <c r="Q94">
        <v>10.8</v>
      </c>
      <c r="R94" t="s">
        <v>223</v>
      </c>
      <c r="S94" t="s">
        <v>212</v>
      </c>
      <c r="T94" s="7" t="s">
        <v>149</v>
      </c>
      <c r="U94" t="s">
        <v>177</v>
      </c>
      <c r="V94" t="s">
        <v>102</v>
      </c>
    </row>
    <row r="95" spans="1:23">
      <c r="A95" t="s">
        <v>4</v>
      </c>
      <c r="B95" t="s">
        <v>47</v>
      </c>
      <c r="C95" s="6">
        <v>2007</v>
      </c>
      <c r="D95" s="6">
        <v>5460</v>
      </c>
      <c r="E95" s="6">
        <v>62732</v>
      </c>
      <c r="F95" s="2"/>
      <c r="G95" s="2"/>
      <c r="H95" s="6"/>
      <c r="I95" s="17" t="s">
        <v>277</v>
      </c>
      <c r="J95" s="17">
        <v>220</v>
      </c>
      <c r="K95">
        <v>44677</v>
      </c>
      <c r="L95">
        <v>74616</v>
      </c>
      <c r="M95" t="s">
        <v>151</v>
      </c>
      <c r="N95">
        <v>17.059999999999999</v>
      </c>
      <c r="O95" t="s">
        <v>175</v>
      </c>
      <c r="P95" t="s">
        <v>171</v>
      </c>
      <c r="T95" s="7" t="s">
        <v>149</v>
      </c>
      <c r="U95" t="s">
        <v>177</v>
      </c>
      <c r="V95" t="s">
        <v>102</v>
      </c>
    </row>
    <row r="96" spans="1:23">
      <c r="A96" t="s">
        <v>4</v>
      </c>
      <c r="B96" t="s">
        <v>47</v>
      </c>
      <c r="C96" s="6">
        <v>2007</v>
      </c>
      <c r="D96" s="6">
        <v>5460</v>
      </c>
      <c r="E96" s="6">
        <v>62732</v>
      </c>
      <c r="F96" s="2"/>
      <c r="G96" s="2"/>
      <c r="H96" s="6"/>
      <c r="I96" s="17" t="s">
        <v>277</v>
      </c>
      <c r="J96" s="17">
        <v>220</v>
      </c>
      <c r="K96">
        <v>44677</v>
      </c>
      <c r="L96">
        <v>74616</v>
      </c>
      <c r="M96" t="s">
        <v>232</v>
      </c>
      <c r="Q96">
        <v>10.8</v>
      </c>
      <c r="R96" t="s">
        <v>220</v>
      </c>
      <c r="S96" t="s">
        <v>212</v>
      </c>
      <c r="T96" s="7" t="s">
        <v>149</v>
      </c>
      <c r="U96" t="s">
        <v>177</v>
      </c>
      <c r="V96" t="s">
        <v>102</v>
      </c>
    </row>
    <row r="97" spans="1:23">
      <c r="A97" t="s">
        <v>4</v>
      </c>
      <c r="B97" t="s">
        <v>47</v>
      </c>
      <c r="C97" s="6">
        <v>2007</v>
      </c>
      <c r="D97" s="6">
        <v>5460</v>
      </c>
      <c r="E97" s="6">
        <v>62732</v>
      </c>
      <c r="F97" s="2"/>
      <c r="G97" s="2"/>
      <c r="H97" s="6"/>
      <c r="I97" s="17" t="s">
        <v>277</v>
      </c>
      <c r="J97" s="17">
        <v>220</v>
      </c>
      <c r="K97">
        <v>44677</v>
      </c>
      <c r="L97">
        <v>74616</v>
      </c>
      <c r="M97" t="s">
        <v>232</v>
      </c>
      <c r="N97">
        <v>17.059999999999999</v>
      </c>
      <c r="O97" t="s">
        <v>175</v>
      </c>
      <c r="P97" t="s">
        <v>171</v>
      </c>
      <c r="T97" s="7" t="s">
        <v>149</v>
      </c>
      <c r="U97" t="s">
        <v>177</v>
      </c>
      <c r="V97" t="s">
        <v>102</v>
      </c>
    </row>
    <row r="98" spans="1:23">
      <c r="A98" t="s">
        <v>40</v>
      </c>
      <c r="B98" t="s">
        <v>48</v>
      </c>
      <c r="C98" s="6">
        <v>1999</v>
      </c>
      <c r="D98" s="6">
        <v>3148</v>
      </c>
      <c r="E98" s="6">
        <v>15600</v>
      </c>
      <c r="F98" s="2"/>
      <c r="G98" s="2"/>
      <c r="H98" s="2"/>
      <c r="I98" s="17" t="s">
        <v>277</v>
      </c>
      <c r="J98" s="16">
        <v>37</v>
      </c>
      <c r="K98">
        <v>11390</v>
      </c>
      <c r="L98">
        <v>19000</v>
      </c>
      <c r="M98" t="s">
        <v>241</v>
      </c>
      <c r="Q98">
        <v>10.199999999999999</v>
      </c>
      <c r="R98" t="s">
        <v>192</v>
      </c>
      <c r="S98" t="s">
        <v>212</v>
      </c>
      <c r="T98" s="7" t="s">
        <v>100</v>
      </c>
      <c r="U98" t="s">
        <v>177</v>
      </c>
      <c r="V98" t="s">
        <v>254</v>
      </c>
      <c r="W98" t="s">
        <v>129</v>
      </c>
    </row>
    <row r="99" spans="1:23">
      <c r="A99" t="s">
        <v>40</v>
      </c>
      <c r="B99" t="s">
        <v>48</v>
      </c>
      <c r="C99" s="6">
        <v>1999</v>
      </c>
      <c r="D99" s="6">
        <v>3148</v>
      </c>
      <c r="E99" s="6">
        <v>15600</v>
      </c>
      <c r="F99" s="2"/>
      <c r="G99" s="2"/>
      <c r="H99" s="2"/>
      <c r="I99" s="17" t="s">
        <v>277</v>
      </c>
      <c r="J99" s="16">
        <v>37</v>
      </c>
      <c r="K99">
        <v>11390</v>
      </c>
      <c r="L99">
        <v>19000</v>
      </c>
      <c r="M99" t="s">
        <v>241</v>
      </c>
      <c r="Q99">
        <v>9.35</v>
      </c>
      <c r="R99" t="s">
        <v>192</v>
      </c>
      <c r="S99" t="s">
        <v>171</v>
      </c>
      <c r="T99" s="7" t="s">
        <v>100</v>
      </c>
      <c r="U99" t="s">
        <v>177</v>
      </c>
      <c r="V99" t="s">
        <v>254</v>
      </c>
      <c r="W99" t="s">
        <v>129</v>
      </c>
    </row>
    <row r="100" spans="1:23">
      <c r="A100" t="s">
        <v>40</v>
      </c>
      <c r="B100" t="s">
        <v>48</v>
      </c>
      <c r="C100" s="6">
        <v>1999</v>
      </c>
      <c r="D100" s="6">
        <v>3148</v>
      </c>
      <c r="E100" s="6">
        <v>16000</v>
      </c>
      <c r="F100" s="2"/>
      <c r="G100" s="2"/>
      <c r="H100" s="2"/>
      <c r="I100" s="17" t="s">
        <v>277</v>
      </c>
      <c r="J100" s="16">
        <v>37</v>
      </c>
      <c r="K100">
        <v>11490</v>
      </c>
      <c r="L100">
        <v>20000</v>
      </c>
      <c r="M100" t="s">
        <v>241</v>
      </c>
      <c r="Q100">
        <v>9.35</v>
      </c>
      <c r="R100" t="s">
        <v>192</v>
      </c>
      <c r="S100" t="s">
        <v>171</v>
      </c>
      <c r="T100" s="7" t="s">
        <v>100</v>
      </c>
      <c r="U100" t="s">
        <v>177</v>
      </c>
      <c r="V100" t="s">
        <v>254</v>
      </c>
      <c r="W100" t="s">
        <v>129</v>
      </c>
    </row>
    <row r="101" spans="1:23">
      <c r="A101" t="s">
        <v>49</v>
      </c>
      <c r="B101" t="s">
        <v>50</v>
      </c>
      <c r="C101" s="6">
        <v>1992</v>
      </c>
      <c r="D101" s="6">
        <v>3046</v>
      </c>
      <c r="E101" s="6">
        <v>19959</v>
      </c>
      <c r="F101" s="2"/>
      <c r="G101" s="2"/>
      <c r="H101" s="2"/>
      <c r="I101" s="17" t="s">
        <v>277</v>
      </c>
      <c r="J101" s="16">
        <v>50</v>
      </c>
      <c r="K101">
        <v>13835</v>
      </c>
      <c r="L101">
        <v>23133</v>
      </c>
      <c r="M101" t="s">
        <v>138</v>
      </c>
      <c r="N101">
        <v>19.489999999999998</v>
      </c>
      <c r="O101" t="s">
        <v>190</v>
      </c>
      <c r="P101" t="s">
        <v>171</v>
      </c>
      <c r="Q101">
        <v>9.8000000000000007</v>
      </c>
      <c r="R101" t="s">
        <v>190</v>
      </c>
      <c r="S101" t="s">
        <v>171</v>
      </c>
      <c r="T101" s="7" t="s">
        <v>100</v>
      </c>
      <c r="U101" t="s">
        <v>177</v>
      </c>
      <c r="V101" t="s">
        <v>102</v>
      </c>
    </row>
    <row r="102" spans="1:23">
      <c r="A102" t="s">
        <v>33</v>
      </c>
      <c r="B102" t="s">
        <v>52</v>
      </c>
      <c r="C102" s="6">
        <v>2001</v>
      </c>
      <c r="D102" s="6">
        <v>2995</v>
      </c>
      <c r="E102" s="6">
        <v>31751</v>
      </c>
      <c r="F102" s="2"/>
      <c r="G102" s="2"/>
      <c r="H102" s="2"/>
      <c r="I102" s="17" t="s">
        <v>277</v>
      </c>
      <c r="J102" s="16">
        <v>90</v>
      </c>
      <c r="K102">
        <v>21432</v>
      </c>
      <c r="L102">
        <v>36514</v>
      </c>
      <c r="M102" t="s">
        <v>133</v>
      </c>
      <c r="Q102">
        <v>11.1</v>
      </c>
      <c r="R102" t="s">
        <v>133</v>
      </c>
      <c r="S102" t="s">
        <v>212</v>
      </c>
      <c r="T102" s="7" t="s">
        <v>100</v>
      </c>
      <c r="U102" t="s">
        <v>177</v>
      </c>
      <c r="V102" t="s">
        <v>254</v>
      </c>
      <c r="W102" t="s">
        <v>132</v>
      </c>
    </row>
    <row r="103" spans="1:23">
      <c r="A103" t="s">
        <v>33</v>
      </c>
      <c r="B103" t="s">
        <v>52</v>
      </c>
      <c r="C103" s="6">
        <v>2001</v>
      </c>
      <c r="D103" s="6">
        <v>2995</v>
      </c>
      <c r="E103" s="6">
        <v>31751</v>
      </c>
      <c r="F103" s="2"/>
      <c r="G103" s="2"/>
      <c r="H103" s="2"/>
      <c r="I103" s="17" t="s">
        <v>277</v>
      </c>
      <c r="J103" s="16">
        <v>90</v>
      </c>
      <c r="K103">
        <v>21432</v>
      </c>
      <c r="L103">
        <v>36514</v>
      </c>
      <c r="M103" t="s">
        <v>133</v>
      </c>
      <c r="N103">
        <v>18.78</v>
      </c>
      <c r="O103" t="s">
        <v>189</v>
      </c>
      <c r="P103" t="s">
        <v>171</v>
      </c>
      <c r="T103" s="7" t="s">
        <v>100</v>
      </c>
      <c r="U103" t="s">
        <v>177</v>
      </c>
      <c r="V103" t="s">
        <v>254</v>
      </c>
      <c r="W103" t="s">
        <v>132</v>
      </c>
    </row>
    <row r="104" spans="1:23">
      <c r="A104" t="s">
        <v>33</v>
      </c>
      <c r="B104" t="s">
        <v>52</v>
      </c>
      <c r="C104" s="6">
        <v>2001</v>
      </c>
      <c r="D104" s="6">
        <v>3407</v>
      </c>
      <c r="E104" s="6">
        <v>31751</v>
      </c>
      <c r="F104" s="2"/>
      <c r="G104" s="2"/>
      <c r="H104" s="2"/>
      <c r="I104" s="17" t="s">
        <v>277</v>
      </c>
      <c r="J104" s="16">
        <v>90</v>
      </c>
      <c r="K104">
        <v>21432</v>
      </c>
      <c r="L104">
        <v>37421</v>
      </c>
      <c r="M104" t="s">
        <v>134</v>
      </c>
      <c r="N104">
        <v>18.78</v>
      </c>
      <c r="O104" t="s">
        <v>189</v>
      </c>
      <c r="P104" t="s">
        <v>171</v>
      </c>
      <c r="T104" s="7" t="s">
        <v>100</v>
      </c>
      <c r="U104" t="s">
        <v>177</v>
      </c>
      <c r="V104" t="s">
        <v>254</v>
      </c>
      <c r="W104" t="s">
        <v>132</v>
      </c>
    </row>
    <row r="105" spans="1:23">
      <c r="A105" t="s">
        <v>33</v>
      </c>
      <c r="B105" t="s">
        <v>52</v>
      </c>
      <c r="C105" s="6">
        <v>2001</v>
      </c>
      <c r="D105" s="6">
        <v>3407</v>
      </c>
      <c r="E105" s="6">
        <v>31751</v>
      </c>
      <c r="F105" s="2"/>
      <c r="G105" s="2"/>
      <c r="H105" s="2"/>
      <c r="I105" s="17" t="s">
        <v>277</v>
      </c>
      <c r="J105" s="16">
        <v>90</v>
      </c>
      <c r="K105">
        <v>21432</v>
      </c>
      <c r="L105">
        <v>36995</v>
      </c>
      <c r="M105" t="s">
        <v>135</v>
      </c>
      <c r="N105">
        <v>18.78</v>
      </c>
      <c r="O105" t="s">
        <v>189</v>
      </c>
      <c r="P105" t="s">
        <v>171</v>
      </c>
      <c r="T105" s="7" t="s">
        <v>100</v>
      </c>
      <c r="U105" t="s">
        <v>177</v>
      </c>
      <c r="V105" t="s">
        <v>254</v>
      </c>
      <c r="W105" t="s">
        <v>132</v>
      </c>
    </row>
    <row r="106" spans="1:23">
      <c r="A106" t="s">
        <v>33</v>
      </c>
      <c r="B106" t="s">
        <v>52</v>
      </c>
      <c r="C106" s="6">
        <v>2001</v>
      </c>
      <c r="D106" s="6">
        <v>3659</v>
      </c>
      <c r="E106" s="6">
        <v>31751</v>
      </c>
      <c r="F106" s="2"/>
      <c r="G106" s="2"/>
      <c r="H106" s="2"/>
      <c r="I106" s="16" t="s">
        <v>277</v>
      </c>
      <c r="J106" s="16">
        <v>90</v>
      </c>
      <c r="K106">
        <v>21432</v>
      </c>
      <c r="L106">
        <v>38328</v>
      </c>
      <c r="M106" t="s">
        <v>136</v>
      </c>
      <c r="N106">
        <v>18.78</v>
      </c>
      <c r="O106" t="s">
        <v>189</v>
      </c>
      <c r="P106" t="s">
        <v>171</v>
      </c>
      <c r="T106" s="7" t="s">
        <v>100</v>
      </c>
      <c r="U106" t="s">
        <v>177</v>
      </c>
      <c r="V106" t="s">
        <v>254</v>
      </c>
      <c r="W106" t="s">
        <v>132</v>
      </c>
    </row>
    <row r="107" spans="1:23">
      <c r="A107" t="s">
        <v>33</v>
      </c>
      <c r="B107" t="s">
        <v>52</v>
      </c>
      <c r="C107" s="6">
        <v>2001</v>
      </c>
      <c r="D107" s="6">
        <v>3659</v>
      </c>
      <c r="E107" s="6">
        <v>31751</v>
      </c>
      <c r="F107" s="2"/>
      <c r="G107" s="2"/>
      <c r="H107" s="2"/>
      <c r="I107" s="16" t="s">
        <v>277</v>
      </c>
      <c r="J107" s="16">
        <v>90</v>
      </c>
      <c r="K107">
        <v>21432</v>
      </c>
      <c r="L107">
        <v>39808</v>
      </c>
      <c r="M107" t="s">
        <v>137</v>
      </c>
      <c r="N107">
        <v>18.78</v>
      </c>
      <c r="O107" t="s">
        <v>189</v>
      </c>
      <c r="P107" t="s">
        <v>171</v>
      </c>
      <c r="T107" s="7" t="s">
        <v>100</v>
      </c>
      <c r="U107" t="s">
        <v>177</v>
      </c>
      <c r="V107" t="s">
        <v>254</v>
      </c>
      <c r="W107" t="s">
        <v>132</v>
      </c>
    </row>
    <row r="108" spans="1:23">
      <c r="A108" t="s">
        <v>16</v>
      </c>
      <c r="B108" t="s">
        <v>55</v>
      </c>
      <c r="C108" s="6">
        <v>1995</v>
      </c>
      <c r="D108" s="6">
        <v>3787</v>
      </c>
      <c r="E108" s="6">
        <v>58967</v>
      </c>
      <c r="F108" s="2"/>
      <c r="G108" s="2"/>
      <c r="H108" s="2"/>
      <c r="I108" s="16" t="s">
        <v>277</v>
      </c>
      <c r="J108" s="16">
        <v>167</v>
      </c>
      <c r="K108">
        <v>40007</v>
      </c>
      <c r="L108">
        <v>70760</v>
      </c>
      <c r="M108" t="s">
        <v>224</v>
      </c>
      <c r="N108">
        <v>16.3</v>
      </c>
      <c r="O108" t="s">
        <v>224</v>
      </c>
      <c r="P108" t="s">
        <v>212</v>
      </c>
      <c r="Q108">
        <v>10.199999999999999</v>
      </c>
      <c r="R108" t="s">
        <v>224</v>
      </c>
      <c r="S108" t="s">
        <v>212</v>
      </c>
      <c r="T108" s="7" t="s">
        <v>153</v>
      </c>
      <c r="U108" t="s">
        <v>177</v>
      </c>
      <c r="V108" t="s">
        <v>102</v>
      </c>
      <c r="W108" t="s">
        <v>142</v>
      </c>
    </row>
    <row r="109" spans="1:23">
      <c r="A109" t="s">
        <v>16</v>
      </c>
      <c r="B109" t="s">
        <v>55</v>
      </c>
      <c r="C109" s="6">
        <v>1995</v>
      </c>
      <c r="D109" s="6">
        <v>3787</v>
      </c>
      <c r="E109" s="6">
        <v>58967</v>
      </c>
      <c r="F109" s="2"/>
      <c r="G109" s="2"/>
      <c r="H109" s="2"/>
      <c r="I109" s="16" t="s">
        <v>277</v>
      </c>
      <c r="J109" s="16">
        <v>167</v>
      </c>
      <c r="K109">
        <v>40007</v>
      </c>
      <c r="L109">
        <v>70760</v>
      </c>
      <c r="M109" t="s">
        <v>224</v>
      </c>
      <c r="N109">
        <v>16.260000000000002</v>
      </c>
      <c r="O109" t="s">
        <v>184</v>
      </c>
      <c r="P109" t="s">
        <v>171</v>
      </c>
      <c r="T109" s="7" t="s">
        <v>153</v>
      </c>
      <c r="U109" t="s">
        <v>177</v>
      </c>
      <c r="V109" t="s">
        <v>102</v>
      </c>
      <c r="W109" t="s">
        <v>142</v>
      </c>
    </row>
    <row r="110" spans="1:23">
      <c r="A110" t="s">
        <v>40</v>
      </c>
      <c r="B110" t="s">
        <v>56</v>
      </c>
      <c r="C110" s="6">
        <v>2001</v>
      </c>
      <c r="D110" s="6">
        <v>2278</v>
      </c>
      <c r="E110" s="6">
        <v>17100</v>
      </c>
      <c r="F110" s="2"/>
      <c r="G110" s="2"/>
      <c r="H110" s="2"/>
      <c r="I110" s="16" t="s">
        <v>277</v>
      </c>
      <c r="J110" s="16">
        <v>44</v>
      </c>
      <c r="K110">
        <v>11800</v>
      </c>
      <c r="L110">
        <v>20100</v>
      </c>
      <c r="M110" t="s">
        <v>236</v>
      </c>
      <c r="Q110">
        <v>10.199999999999999</v>
      </c>
      <c r="R110" t="s">
        <v>192</v>
      </c>
      <c r="S110" t="s">
        <v>212</v>
      </c>
      <c r="T110" s="7" t="s">
        <v>100</v>
      </c>
      <c r="U110" t="s">
        <v>177</v>
      </c>
      <c r="V110" t="s">
        <v>254</v>
      </c>
      <c r="W110" t="s">
        <v>129</v>
      </c>
    </row>
    <row r="111" spans="1:23">
      <c r="A111" t="s">
        <v>40</v>
      </c>
      <c r="B111" t="s">
        <v>56</v>
      </c>
      <c r="C111" s="6">
        <v>2001</v>
      </c>
      <c r="D111" s="6">
        <v>2278</v>
      </c>
      <c r="E111" s="6">
        <v>17100</v>
      </c>
      <c r="F111" s="2"/>
      <c r="G111" s="2"/>
      <c r="H111" s="2"/>
      <c r="I111" s="16" t="s">
        <v>277</v>
      </c>
      <c r="J111" s="16">
        <v>44</v>
      </c>
      <c r="K111">
        <v>11800</v>
      </c>
      <c r="L111">
        <v>20100</v>
      </c>
      <c r="M111" t="s">
        <v>236</v>
      </c>
      <c r="Q111">
        <v>9.35</v>
      </c>
      <c r="R111" t="s">
        <v>192</v>
      </c>
      <c r="S111" t="s">
        <v>171</v>
      </c>
      <c r="T111" s="7" t="s">
        <v>100</v>
      </c>
      <c r="U111" t="s">
        <v>177</v>
      </c>
      <c r="V111" t="s">
        <v>254</v>
      </c>
      <c r="W111" t="s">
        <v>129</v>
      </c>
    </row>
    <row r="112" spans="1:23">
      <c r="A112" t="s">
        <v>40</v>
      </c>
      <c r="B112" t="s">
        <v>56</v>
      </c>
      <c r="C112" s="6">
        <v>2001</v>
      </c>
      <c r="D112" s="6">
        <v>3018</v>
      </c>
      <c r="E112" s="6">
        <v>17100</v>
      </c>
      <c r="F112" s="2"/>
      <c r="G112" s="2"/>
      <c r="H112" s="2"/>
      <c r="I112" s="16" t="s">
        <v>277</v>
      </c>
      <c r="J112" s="16">
        <v>44</v>
      </c>
      <c r="K112">
        <v>11800</v>
      </c>
      <c r="L112">
        <v>21100</v>
      </c>
      <c r="M112" t="s">
        <v>236</v>
      </c>
      <c r="Q112">
        <v>9.35</v>
      </c>
      <c r="R112" t="s">
        <v>192</v>
      </c>
      <c r="S112" t="s">
        <v>171</v>
      </c>
      <c r="T112" s="7" t="s">
        <v>100</v>
      </c>
      <c r="U112" t="s">
        <v>177</v>
      </c>
      <c r="V112" t="s">
        <v>254</v>
      </c>
      <c r="W112" t="s">
        <v>129</v>
      </c>
    </row>
    <row r="113" spans="1:25">
      <c r="A113" t="s">
        <v>10</v>
      </c>
      <c r="B113" t="s">
        <v>58</v>
      </c>
      <c r="C113" s="6">
        <v>1999</v>
      </c>
      <c r="D113" s="6">
        <v>3815</v>
      </c>
      <c r="E113" s="6">
        <v>45615</v>
      </c>
      <c r="F113" s="2"/>
      <c r="G113" s="2"/>
      <c r="H113" s="2"/>
      <c r="I113" s="16" t="s">
        <v>277</v>
      </c>
      <c r="J113" s="16">
        <v>134</v>
      </c>
      <c r="K113">
        <v>31100</v>
      </c>
      <c r="L113">
        <v>55000</v>
      </c>
      <c r="M113" t="s">
        <v>259</v>
      </c>
      <c r="N113">
        <v>17.239999999999998</v>
      </c>
      <c r="O113" t="s">
        <v>194</v>
      </c>
      <c r="P113" t="s">
        <v>171</v>
      </c>
      <c r="T113" s="7" t="s">
        <v>260</v>
      </c>
      <c r="U113" t="s">
        <v>177</v>
      </c>
      <c r="V113" t="s">
        <v>102</v>
      </c>
      <c r="W113" t="s">
        <v>155</v>
      </c>
    </row>
    <row r="114" spans="1:25">
      <c r="A114" t="s">
        <v>10</v>
      </c>
      <c r="B114" t="s">
        <v>58</v>
      </c>
      <c r="C114" s="6">
        <v>1999</v>
      </c>
      <c r="D114" s="6">
        <v>3815</v>
      </c>
      <c r="E114" s="6">
        <v>45615</v>
      </c>
      <c r="F114" s="2"/>
      <c r="G114" s="2"/>
      <c r="H114" s="2"/>
      <c r="I114" s="16" t="s">
        <v>277</v>
      </c>
      <c r="J114" s="16">
        <v>134</v>
      </c>
      <c r="K114">
        <v>31100</v>
      </c>
      <c r="L114">
        <v>55000</v>
      </c>
      <c r="M114" t="s">
        <v>259</v>
      </c>
      <c r="N114">
        <v>17.600000000000001</v>
      </c>
      <c r="O114" t="s">
        <v>230</v>
      </c>
      <c r="P114" t="s">
        <v>212</v>
      </c>
      <c r="Q114">
        <v>10.5</v>
      </c>
      <c r="R114" t="s">
        <v>230</v>
      </c>
      <c r="S114" t="s">
        <v>212</v>
      </c>
      <c r="T114" s="7" t="s">
        <v>154</v>
      </c>
      <c r="U114" t="s">
        <v>177</v>
      </c>
      <c r="V114" t="s">
        <v>102</v>
      </c>
      <c r="W114" t="s">
        <v>155</v>
      </c>
    </row>
    <row r="115" spans="1:25">
      <c r="A115" t="s">
        <v>10</v>
      </c>
      <c r="B115" t="s">
        <v>58</v>
      </c>
      <c r="C115" s="6">
        <v>1999</v>
      </c>
      <c r="D115" s="6">
        <v>2648</v>
      </c>
      <c r="E115" s="6">
        <v>42261</v>
      </c>
      <c r="F115" s="2"/>
      <c r="G115" s="2"/>
      <c r="H115" s="2"/>
      <c r="I115" s="16" t="s">
        <v>277</v>
      </c>
      <c r="J115" s="16">
        <v>134</v>
      </c>
      <c r="K115">
        <v>30600</v>
      </c>
      <c r="L115">
        <v>50000</v>
      </c>
      <c r="M115" t="s">
        <v>242</v>
      </c>
      <c r="N115">
        <v>17.239999999999998</v>
      </c>
      <c r="O115" t="s">
        <v>194</v>
      </c>
      <c r="P115" t="s">
        <v>171</v>
      </c>
      <c r="T115" s="7" t="s">
        <v>154</v>
      </c>
      <c r="U115" t="s">
        <v>177</v>
      </c>
      <c r="V115" t="s">
        <v>102</v>
      </c>
      <c r="W115" t="s">
        <v>155</v>
      </c>
    </row>
    <row r="116" spans="1:25">
      <c r="A116" t="s">
        <v>10</v>
      </c>
      <c r="B116" t="s">
        <v>58</v>
      </c>
      <c r="C116" s="6">
        <v>1999</v>
      </c>
      <c r="D116" s="6">
        <v>2648</v>
      </c>
      <c r="E116" s="6">
        <v>42261</v>
      </c>
      <c r="F116" s="2"/>
      <c r="G116" s="2"/>
      <c r="H116" s="2"/>
      <c r="I116" s="16" t="s">
        <v>277</v>
      </c>
      <c r="J116" s="16">
        <v>134</v>
      </c>
      <c r="K116">
        <v>30600</v>
      </c>
      <c r="L116">
        <v>50000</v>
      </c>
      <c r="M116" t="s">
        <v>242</v>
      </c>
      <c r="N116">
        <v>17.600000000000001</v>
      </c>
      <c r="O116" t="s">
        <v>230</v>
      </c>
      <c r="P116" t="s">
        <v>212</v>
      </c>
      <c r="Q116">
        <v>10.5</v>
      </c>
      <c r="R116" t="s">
        <v>230</v>
      </c>
      <c r="S116" t="s">
        <v>212</v>
      </c>
      <c r="T116" s="7" t="s">
        <v>154</v>
      </c>
      <c r="U116" t="s">
        <v>177</v>
      </c>
      <c r="V116" t="s">
        <v>102</v>
      </c>
      <c r="W116" t="s">
        <v>155</v>
      </c>
    </row>
    <row r="117" spans="1:25">
      <c r="A117" t="s">
        <v>37</v>
      </c>
      <c r="B117" t="s">
        <v>60</v>
      </c>
      <c r="C117" s="6">
        <v>2005</v>
      </c>
      <c r="D117" s="6">
        <v>3518</v>
      </c>
      <c r="E117" s="6">
        <v>31700</v>
      </c>
      <c r="F117" s="2"/>
      <c r="G117" s="2"/>
      <c r="H117" s="2"/>
      <c r="I117" s="16" t="s">
        <v>277</v>
      </c>
      <c r="J117" s="16">
        <v>88</v>
      </c>
      <c r="K117">
        <v>21810</v>
      </c>
      <c r="L117">
        <v>37500</v>
      </c>
      <c r="M117" t="s">
        <v>244</v>
      </c>
      <c r="T117" s="7" t="s">
        <v>100</v>
      </c>
      <c r="U117" t="s">
        <v>177</v>
      </c>
      <c r="V117" t="s">
        <v>102</v>
      </c>
      <c r="W117" t="s">
        <v>129</v>
      </c>
      <c r="Y117" s="5"/>
    </row>
    <row r="118" spans="1:25">
      <c r="A118" t="s">
        <v>37</v>
      </c>
      <c r="B118" t="s">
        <v>60</v>
      </c>
      <c r="C118" s="6">
        <v>2005</v>
      </c>
      <c r="D118" s="6">
        <v>3518</v>
      </c>
      <c r="E118" s="6">
        <v>31700</v>
      </c>
      <c r="F118" s="2"/>
      <c r="G118" s="2"/>
      <c r="H118" s="2"/>
      <c r="I118" s="16" t="s">
        <v>277</v>
      </c>
      <c r="J118" s="16">
        <v>88</v>
      </c>
      <c r="K118">
        <v>21810</v>
      </c>
      <c r="L118">
        <v>38790</v>
      </c>
      <c r="M118" t="s">
        <v>244</v>
      </c>
      <c r="T118" s="7" t="s">
        <v>100</v>
      </c>
      <c r="U118" t="s">
        <v>177</v>
      </c>
      <c r="V118" t="s">
        <v>102</v>
      </c>
      <c r="W118" t="s">
        <v>129</v>
      </c>
      <c r="Y118" s="5"/>
    </row>
    <row r="119" spans="1:25">
      <c r="A119" t="s">
        <v>10</v>
      </c>
      <c r="B119" t="s">
        <v>61</v>
      </c>
      <c r="C119" s="6">
        <v>1964</v>
      </c>
      <c r="D119" s="6">
        <v>4170</v>
      </c>
      <c r="E119" s="6"/>
      <c r="F119" s="2"/>
      <c r="G119" s="2"/>
      <c r="H119" s="2"/>
      <c r="I119" s="16" t="s">
        <v>277</v>
      </c>
      <c r="J119" s="16">
        <v>131</v>
      </c>
      <c r="K119">
        <v>39800</v>
      </c>
      <c r="L119">
        <v>76700</v>
      </c>
      <c r="M119" t="s">
        <v>198</v>
      </c>
      <c r="N119">
        <v>22.7</v>
      </c>
      <c r="O119" t="s">
        <v>204</v>
      </c>
      <c r="P119" t="s">
        <v>212</v>
      </c>
      <c r="Q119">
        <v>16</v>
      </c>
      <c r="R119" t="s">
        <v>198</v>
      </c>
      <c r="S119" t="s">
        <v>212</v>
      </c>
      <c r="T119" s="7" t="s">
        <v>157</v>
      </c>
      <c r="U119" t="s">
        <v>177</v>
      </c>
      <c r="V119" t="s">
        <v>254</v>
      </c>
    </row>
    <row r="120" spans="1:25">
      <c r="A120" t="s">
        <v>10</v>
      </c>
      <c r="B120" t="s">
        <v>61</v>
      </c>
      <c r="C120" s="6">
        <v>1964</v>
      </c>
      <c r="D120" s="6">
        <v>4170</v>
      </c>
      <c r="E120" s="6"/>
      <c r="F120" s="2"/>
      <c r="G120" s="2"/>
      <c r="H120" s="2"/>
      <c r="I120" s="16" t="s">
        <v>277</v>
      </c>
      <c r="J120" s="16">
        <v>131</v>
      </c>
      <c r="K120">
        <v>39800</v>
      </c>
      <c r="L120">
        <v>76700</v>
      </c>
      <c r="M120" t="s">
        <v>198</v>
      </c>
      <c r="N120">
        <v>22.86</v>
      </c>
      <c r="O120" t="s">
        <v>204</v>
      </c>
      <c r="P120" t="s">
        <v>171</v>
      </c>
      <c r="Q120">
        <v>16.850000000000001</v>
      </c>
      <c r="R120" t="s">
        <v>196</v>
      </c>
      <c r="S120" t="s">
        <v>171</v>
      </c>
      <c r="T120" s="7" t="s">
        <v>157</v>
      </c>
      <c r="U120" t="s">
        <v>177</v>
      </c>
      <c r="V120" t="s">
        <v>254</v>
      </c>
    </row>
    <row r="121" spans="1:25">
      <c r="A121" t="s">
        <v>10</v>
      </c>
      <c r="B121" t="s">
        <v>61</v>
      </c>
      <c r="C121" s="6">
        <v>1964</v>
      </c>
      <c r="D121" s="6">
        <v>4170</v>
      </c>
      <c r="E121" s="6"/>
      <c r="F121" s="2"/>
      <c r="G121" s="2"/>
      <c r="H121" s="2"/>
      <c r="I121" s="16" t="s">
        <v>277</v>
      </c>
      <c r="J121" s="16">
        <v>131</v>
      </c>
      <c r="K121">
        <v>39800</v>
      </c>
      <c r="L121">
        <v>76700</v>
      </c>
      <c r="M121" t="s">
        <v>245</v>
      </c>
      <c r="N121">
        <v>22.6</v>
      </c>
      <c r="O121" t="s">
        <v>201</v>
      </c>
      <c r="P121" t="s">
        <v>212</v>
      </c>
      <c r="Q121">
        <v>16.600000000000001</v>
      </c>
      <c r="R121" t="s">
        <v>197</v>
      </c>
      <c r="S121" t="s">
        <v>212</v>
      </c>
      <c r="T121" s="7" t="s">
        <v>157</v>
      </c>
      <c r="U121" t="s">
        <v>177</v>
      </c>
      <c r="V121" t="s">
        <v>254</v>
      </c>
    </row>
    <row r="122" spans="1:25">
      <c r="A122" t="s">
        <v>10</v>
      </c>
      <c r="B122" t="s">
        <v>61</v>
      </c>
      <c r="C122" s="6">
        <v>1964</v>
      </c>
      <c r="D122" s="6">
        <v>4170</v>
      </c>
      <c r="E122" s="6"/>
      <c r="F122" s="2"/>
      <c r="G122" s="2"/>
      <c r="H122" s="2"/>
      <c r="I122" s="16" t="s">
        <v>277</v>
      </c>
      <c r="J122" s="16">
        <v>131</v>
      </c>
      <c r="K122">
        <v>39800</v>
      </c>
      <c r="L122">
        <v>76700</v>
      </c>
      <c r="M122" t="s">
        <v>245</v>
      </c>
      <c r="Q122">
        <v>16.57</v>
      </c>
      <c r="R122" t="s">
        <v>195</v>
      </c>
      <c r="S122" t="s">
        <v>171</v>
      </c>
      <c r="T122" s="7" t="s">
        <v>157</v>
      </c>
      <c r="U122" t="s">
        <v>177</v>
      </c>
      <c r="V122" t="s">
        <v>254</v>
      </c>
    </row>
    <row r="123" spans="1:25">
      <c r="A123" t="s">
        <v>13</v>
      </c>
      <c r="B123" t="s">
        <v>63</v>
      </c>
      <c r="C123" s="6">
        <v>2007</v>
      </c>
      <c r="D123" s="6">
        <v>7410</v>
      </c>
      <c r="E123" s="6">
        <v>75600</v>
      </c>
      <c r="F123" s="2"/>
      <c r="G123" s="2"/>
      <c r="H123" s="2"/>
      <c r="I123" s="16" t="s">
        <v>277</v>
      </c>
      <c r="J123" s="16">
        <v>240</v>
      </c>
      <c r="K123">
        <v>50100</v>
      </c>
      <c r="L123">
        <v>97000</v>
      </c>
      <c r="M123" t="s">
        <v>243</v>
      </c>
      <c r="T123" s="4" t="s">
        <v>156</v>
      </c>
      <c r="U123" t="s">
        <v>177</v>
      </c>
      <c r="V123" t="s">
        <v>254</v>
      </c>
    </row>
    <row r="124" spans="1:25">
      <c r="A124" t="s">
        <v>13</v>
      </c>
      <c r="B124" t="s">
        <v>63</v>
      </c>
      <c r="C124" s="6">
        <v>2007</v>
      </c>
      <c r="D124" s="6">
        <v>7410</v>
      </c>
      <c r="E124" s="6">
        <v>75600</v>
      </c>
      <c r="F124" s="2"/>
      <c r="G124" s="2"/>
      <c r="H124" s="2"/>
      <c r="I124" s="16" t="s">
        <v>277</v>
      </c>
      <c r="J124" s="16">
        <v>240</v>
      </c>
      <c r="K124">
        <v>50100</v>
      </c>
      <c r="L124">
        <v>97000</v>
      </c>
      <c r="M124" t="s">
        <v>246</v>
      </c>
      <c r="T124" s="4" t="s">
        <v>156</v>
      </c>
      <c r="U124" t="s">
        <v>177</v>
      </c>
      <c r="V124" t="s">
        <v>254</v>
      </c>
    </row>
    <row r="125" spans="1:25">
      <c r="A125" t="s">
        <v>4</v>
      </c>
      <c r="B125" t="s">
        <v>64</v>
      </c>
      <c r="C125" s="6">
        <v>1968</v>
      </c>
      <c r="D125" s="6">
        <v>4800</v>
      </c>
      <c r="E125" s="6"/>
      <c r="F125" s="2"/>
      <c r="G125" s="2"/>
      <c r="H125" s="2"/>
      <c r="I125" s="16" t="s">
        <v>277</v>
      </c>
      <c r="J125" s="16">
        <v>136</v>
      </c>
      <c r="K125">
        <v>29600</v>
      </c>
      <c r="L125">
        <v>58100</v>
      </c>
      <c r="M125" t="s">
        <v>197</v>
      </c>
      <c r="N125">
        <v>22.6</v>
      </c>
      <c r="O125" t="s">
        <v>201</v>
      </c>
      <c r="P125" t="s">
        <v>212</v>
      </c>
      <c r="Q125">
        <v>16.600000000000001</v>
      </c>
      <c r="R125" t="s">
        <v>197</v>
      </c>
      <c r="S125" t="s">
        <v>212</v>
      </c>
      <c r="T125" t="s">
        <v>261</v>
      </c>
      <c r="U125" t="s">
        <v>177</v>
      </c>
      <c r="V125" t="s">
        <v>254</v>
      </c>
    </row>
    <row r="126" spans="1:25">
      <c r="A126" t="s">
        <v>4</v>
      </c>
      <c r="B126" t="s">
        <v>64</v>
      </c>
      <c r="C126" s="6">
        <v>1968</v>
      </c>
      <c r="D126" s="6">
        <v>4800</v>
      </c>
      <c r="E126" s="6"/>
      <c r="F126" s="2"/>
      <c r="G126" s="2"/>
      <c r="H126" s="2"/>
      <c r="I126" s="16" t="s">
        <v>277</v>
      </c>
      <c r="J126" s="16">
        <v>136</v>
      </c>
      <c r="K126">
        <v>29600</v>
      </c>
      <c r="L126">
        <v>58100</v>
      </c>
      <c r="M126" t="s">
        <v>197</v>
      </c>
      <c r="Q126">
        <v>16.57</v>
      </c>
      <c r="R126" t="s">
        <v>201</v>
      </c>
      <c r="S126" t="s">
        <v>171</v>
      </c>
      <c r="T126" t="s">
        <v>261</v>
      </c>
      <c r="U126" t="s">
        <v>177</v>
      </c>
      <c r="V126" t="s">
        <v>254</v>
      </c>
    </row>
    <row r="127" spans="1:25">
      <c r="A127" t="s">
        <v>4</v>
      </c>
      <c r="B127" t="s">
        <v>64</v>
      </c>
      <c r="C127" s="6">
        <v>1968</v>
      </c>
      <c r="D127" s="6">
        <v>4800</v>
      </c>
      <c r="E127" s="6"/>
      <c r="F127" s="2"/>
      <c r="G127" s="2"/>
      <c r="H127" s="2"/>
      <c r="I127" s="16" t="s">
        <v>277</v>
      </c>
      <c r="J127" s="16">
        <v>136</v>
      </c>
      <c r="K127">
        <v>29600</v>
      </c>
      <c r="L127">
        <v>58100</v>
      </c>
      <c r="M127" t="s">
        <v>198</v>
      </c>
      <c r="N127">
        <v>22.7</v>
      </c>
      <c r="O127" t="s">
        <v>204</v>
      </c>
      <c r="P127" t="s">
        <v>212</v>
      </c>
      <c r="Q127">
        <v>16</v>
      </c>
      <c r="R127" t="s">
        <v>198</v>
      </c>
      <c r="S127" t="s">
        <v>212</v>
      </c>
      <c r="T127" t="s">
        <v>261</v>
      </c>
      <c r="U127" t="s">
        <v>177</v>
      </c>
      <c r="V127" t="s">
        <v>254</v>
      </c>
    </row>
    <row r="128" spans="1:25">
      <c r="A128" t="s">
        <v>4</v>
      </c>
      <c r="B128" t="s">
        <v>64</v>
      </c>
      <c r="C128" s="6">
        <v>1968</v>
      </c>
      <c r="D128" s="6">
        <v>4800</v>
      </c>
      <c r="E128" s="6"/>
      <c r="F128" s="2"/>
      <c r="G128" s="2"/>
      <c r="H128" s="2"/>
      <c r="I128" s="16" t="s">
        <v>277</v>
      </c>
      <c r="J128" s="16">
        <v>136</v>
      </c>
      <c r="K128">
        <v>29600</v>
      </c>
      <c r="L128">
        <v>58100</v>
      </c>
      <c r="M128" t="s">
        <v>198</v>
      </c>
      <c r="N128">
        <v>22.86</v>
      </c>
      <c r="O128" t="s">
        <v>204</v>
      </c>
      <c r="P128" t="s">
        <v>171</v>
      </c>
      <c r="Q128">
        <v>16.850000000000001</v>
      </c>
      <c r="R128" t="s">
        <v>204</v>
      </c>
      <c r="S128" t="s">
        <v>171</v>
      </c>
      <c r="T128" t="s">
        <v>261</v>
      </c>
      <c r="U128" t="s">
        <v>177</v>
      </c>
      <c r="V128" t="s">
        <v>254</v>
      </c>
    </row>
    <row r="129" spans="1:23">
      <c r="A129" t="s">
        <v>4</v>
      </c>
      <c r="B129" t="s">
        <v>64</v>
      </c>
      <c r="C129" s="6">
        <v>1968</v>
      </c>
      <c r="D129" s="6">
        <v>4800</v>
      </c>
      <c r="E129" s="6"/>
      <c r="F129" s="2"/>
      <c r="G129" s="2"/>
      <c r="H129" s="2"/>
      <c r="I129" s="16" t="s">
        <v>277</v>
      </c>
      <c r="J129" s="16">
        <v>136</v>
      </c>
      <c r="K129">
        <v>29600</v>
      </c>
      <c r="L129">
        <v>58100</v>
      </c>
      <c r="M129" t="s">
        <v>199</v>
      </c>
      <c r="Q129">
        <v>10.5</v>
      </c>
      <c r="R129" t="s">
        <v>202</v>
      </c>
      <c r="S129" t="s">
        <v>212</v>
      </c>
      <c r="T129" t="s">
        <v>261</v>
      </c>
      <c r="U129" t="s">
        <v>177</v>
      </c>
      <c r="V129" t="s">
        <v>254</v>
      </c>
    </row>
    <row r="130" spans="1:23">
      <c r="A130" t="s">
        <v>4</v>
      </c>
      <c r="B130" t="s">
        <v>64</v>
      </c>
      <c r="C130" s="6">
        <v>1968</v>
      </c>
      <c r="D130" s="6">
        <v>4800</v>
      </c>
      <c r="E130" s="6"/>
      <c r="F130" s="2"/>
      <c r="G130" s="2"/>
      <c r="H130" s="2"/>
      <c r="I130" s="16" t="s">
        <v>277</v>
      </c>
      <c r="J130" s="16">
        <v>136</v>
      </c>
      <c r="K130">
        <v>29600</v>
      </c>
      <c r="L130">
        <v>58100</v>
      </c>
      <c r="M130" t="s">
        <v>199</v>
      </c>
      <c r="N130">
        <v>22.97</v>
      </c>
      <c r="O130" t="s">
        <v>202</v>
      </c>
      <c r="P130" t="s">
        <v>171</v>
      </c>
      <c r="Q130">
        <v>17.34</v>
      </c>
      <c r="R130" t="s">
        <v>202</v>
      </c>
      <c r="S130" t="s">
        <v>171</v>
      </c>
      <c r="T130" t="s">
        <v>261</v>
      </c>
      <c r="U130" t="s">
        <v>177</v>
      </c>
      <c r="V130" t="s">
        <v>254</v>
      </c>
    </row>
    <row r="131" spans="1:23">
      <c r="A131" t="s">
        <v>4</v>
      </c>
      <c r="B131" t="s">
        <v>64</v>
      </c>
      <c r="C131" s="6">
        <v>1968</v>
      </c>
      <c r="D131" s="6">
        <v>4800</v>
      </c>
      <c r="E131" s="6"/>
      <c r="F131" s="2"/>
      <c r="G131" s="2"/>
      <c r="H131" s="2"/>
      <c r="I131" s="16" t="s">
        <v>277</v>
      </c>
      <c r="J131" s="16">
        <v>136</v>
      </c>
      <c r="K131">
        <v>29600</v>
      </c>
      <c r="L131">
        <v>58100</v>
      </c>
      <c r="M131" t="s">
        <v>200</v>
      </c>
      <c r="N131">
        <v>23.37</v>
      </c>
      <c r="O131" t="s">
        <v>203</v>
      </c>
      <c r="P131" t="s">
        <v>171</v>
      </c>
      <c r="Q131">
        <v>18.55</v>
      </c>
      <c r="R131" t="s">
        <v>203</v>
      </c>
      <c r="S131" t="s">
        <v>171</v>
      </c>
      <c r="T131" t="s">
        <v>261</v>
      </c>
      <c r="U131" t="s">
        <v>177</v>
      </c>
      <c r="V131" t="s">
        <v>254</v>
      </c>
    </row>
    <row r="132" spans="1:23">
      <c r="A132" t="s">
        <v>65</v>
      </c>
      <c r="B132" t="s">
        <v>66</v>
      </c>
      <c r="C132" s="6">
        <v>1988</v>
      </c>
      <c r="D132" s="6">
        <v>2505</v>
      </c>
      <c r="E132" s="6"/>
      <c r="F132" s="2"/>
      <c r="G132" s="2"/>
      <c r="H132" s="2"/>
      <c r="I132" s="16" t="s">
        <v>277</v>
      </c>
      <c r="J132" s="16">
        <v>122</v>
      </c>
      <c r="K132">
        <v>24375</v>
      </c>
      <c r="L132">
        <v>43090</v>
      </c>
      <c r="M132" t="s">
        <v>247</v>
      </c>
      <c r="N132">
        <v>19.5</v>
      </c>
      <c r="O132" t="s">
        <v>159</v>
      </c>
      <c r="P132" t="s">
        <v>212</v>
      </c>
      <c r="T132" s="4" t="s">
        <v>158</v>
      </c>
      <c r="U132" t="s">
        <v>177</v>
      </c>
      <c r="V132" t="s">
        <v>254</v>
      </c>
      <c r="W132" t="s">
        <v>143</v>
      </c>
    </row>
    <row r="133" spans="1:23">
      <c r="A133" t="s">
        <v>65</v>
      </c>
      <c r="B133" t="s">
        <v>66</v>
      </c>
      <c r="C133" s="6">
        <v>1988</v>
      </c>
      <c r="D133" s="6">
        <v>2505</v>
      </c>
      <c r="E133" s="6"/>
      <c r="F133" s="2"/>
      <c r="G133" s="2"/>
      <c r="H133" s="2"/>
      <c r="I133" s="16" t="s">
        <v>277</v>
      </c>
      <c r="J133" s="16">
        <v>122</v>
      </c>
      <c r="K133">
        <v>24375</v>
      </c>
      <c r="L133">
        <v>43090</v>
      </c>
      <c r="M133" t="s">
        <v>247</v>
      </c>
      <c r="N133">
        <v>19.5</v>
      </c>
      <c r="O133" t="s">
        <v>205</v>
      </c>
      <c r="P133" t="s">
        <v>171</v>
      </c>
      <c r="T133" s="4" t="s">
        <v>158</v>
      </c>
      <c r="U133" t="s">
        <v>177</v>
      </c>
      <c r="V133" t="s">
        <v>254</v>
      </c>
      <c r="W133" t="s">
        <v>143</v>
      </c>
    </row>
    <row r="134" spans="1:23" s="8" customFormat="1">
      <c r="A134" s="8" t="s">
        <v>67</v>
      </c>
      <c r="B134" s="8" t="s">
        <v>68</v>
      </c>
      <c r="C134" s="9">
        <v>1974</v>
      </c>
      <c r="D134" s="9"/>
      <c r="E134" s="9"/>
      <c r="F134" s="10"/>
      <c r="G134" s="10"/>
      <c r="H134" s="10"/>
      <c r="I134" s="20"/>
      <c r="J134" s="20"/>
      <c r="U134" t="s">
        <v>177</v>
      </c>
      <c r="V134" s="8" t="s">
        <v>254</v>
      </c>
      <c r="W134" s="8" t="s">
        <v>152</v>
      </c>
    </row>
    <row r="135" spans="1:23">
      <c r="A135" t="s">
        <v>4</v>
      </c>
      <c r="B135" t="s">
        <v>69</v>
      </c>
      <c r="C135" s="6">
        <v>1976</v>
      </c>
      <c r="D135" s="6">
        <v>12325</v>
      </c>
      <c r="E135" s="6"/>
      <c r="F135" s="2"/>
      <c r="G135" s="2"/>
      <c r="H135" s="2"/>
      <c r="I135" s="16" t="s">
        <v>278</v>
      </c>
      <c r="J135" s="16">
        <v>400</v>
      </c>
      <c r="K135">
        <v>152800</v>
      </c>
      <c r="L135">
        <v>317500</v>
      </c>
      <c r="M135" t="s">
        <v>248</v>
      </c>
      <c r="N135">
        <v>18.21</v>
      </c>
      <c r="O135" t="s">
        <v>206</v>
      </c>
      <c r="P135" t="s">
        <v>171</v>
      </c>
      <c r="T135" t="s">
        <v>262</v>
      </c>
      <c r="U135" t="s">
        <v>177</v>
      </c>
      <c r="V135" t="s">
        <v>254</v>
      </c>
    </row>
    <row r="136" spans="1:23">
      <c r="A136" t="s">
        <v>4</v>
      </c>
      <c r="B136" t="s">
        <v>69</v>
      </c>
      <c r="C136" s="6">
        <v>1976</v>
      </c>
      <c r="D136" s="6">
        <v>12325</v>
      </c>
      <c r="E136" s="6"/>
      <c r="F136" s="2"/>
      <c r="G136" s="2"/>
      <c r="H136" s="2"/>
      <c r="I136" s="16" t="s">
        <v>278</v>
      </c>
      <c r="J136" s="16">
        <v>400</v>
      </c>
      <c r="K136">
        <v>152800</v>
      </c>
      <c r="L136">
        <v>317500</v>
      </c>
      <c r="M136" t="s">
        <v>248</v>
      </c>
      <c r="N136">
        <v>17.48</v>
      </c>
      <c r="O136" t="s">
        <v>207</v>
      </c>
      <c r="P136" t="s">
        <v>171</v>
      </c>
      <c r="T136" t="s">
        <v>262</v>
      </c>
      <c r="U136" t="s">
        <v>177</v>
      </c>
      <c r="V136" t="s">
        <v>254</v>
      </c>
    </row>
    <row r="137" spans="1:23">
      <c r="A137" t="s">
        <v>4</v>
      </c>
      <c r="B137" t="s">
        <v>69</v>
      </c>
      <c r="C137" s="6">
        <v>1976</v>
      </c>
      <c r="D137" s="6">
        <v>12325</v>
      </c>
      <c r="E137" s="6"/>
      <c r="F137" s="2"/>
      <c r="G137" s="2"/>
      <c r="H137" s="2"/>
      <c r="I137" s="16" t="s">
        <v>278</v>
      </c>
      <c r="J137" s="16">
        <v>400</v>
      </c>
      <c r="K137">
        <v>152800</v>
      </c>
      <c r="L137">
        <v>317500</v>
      </c>
      <c r="M137" t="s">
        <v>249</v>
      </c>
      <c r="Q137">
        <v>16.57</v>
      </c>
      <c r="R137" t="s">
        <v>201</v>
      </c>
      <c r="S137" t="s">
        <v>171</v>
      </c>
      <c r="T137" t="s">
        <v>262</v>
      </c>
      <c r="U137" t="s">
        <v>177</v>
      </c>
      <c r="V137" t="s">
        <v>254</v>
      </c>
    </row>
    <row r="138" spans="1:23">
      <c r="A138" t="s">
        <v>4</v>
      </c>
      <c r="B138" t="s">
        <v>69</v>
      </c>
      <c r="C138" s="6">
        <v>1976</v>
      </c>
      <c r="D138" s="6">
        <v>12325</v>
      </c>
      <c r="E138" s="6"/>
      <c r="F138" s="2"/>
      <c r="G138" s="2"/>
      <c r="H138" s="2"/>
      <c r="I138" s="16" t="s">
        <v>278</v>
      </c>
      <c r="J138" s="16">
        <v>400</v>
      </c>
      <c r="K138">
        <v>152800</v>
      </c>
      <c r="L138">
        <v>317500</v>
      </c>
      <c r="M138" t="s">
        <v>249</v>
      </c>
      <c r="N138">
        <v>22.6</v>
      </c>
      <c r="O138" t="s">
        <v>201</v>
      </c>
      <c r="P138" t="s">
        <v>212</v>
      </c>
      <c r="Q138">
        <v>16.600000000000001</v>
      </c>
      <c r="R138" t="s">
        <v>197</v>
      </c>
      <c r="S138" t="s">
        <v>212</v>
      </c>
      <c r="T138" t="s">
        <v>262</v>
      </c>
      <c r="U138" t="s">
        <v>177</v>
      </c>
      <c r="V138" t="s">
        <v>254</v>
      </c>
    </row>
    <row r="139" spans="1:23">
      <c r="A139" t="s">
        <v>13</v>
      </c>
      <c r="B139" t="s">
        <v>70</v>
      </c>
      <c r="C139" s="6">
        <v>2016</v>
      </c>
      <c r="D139" s="6">
        <v>6500</v>
      </c>
      <c r="E139" s="6">
        <v>64300</v>
      </c>
      <c r="F139" s="2"/>
      <c r="G139" s="2"/>
      <c r="H139" s="2"/>
      <c r="I139" s="16" t="s">
        <v>277</v>
      </c>
      <c r="J139" s="16">
        <v>195</v>
      </c>
      <c r="K139">
        <v>44300</v>
      </c>
      <c r="L139">
        <v>79000</v>
      </c>
      <c r="M139" t="s">
        <v>160</v>
      </c>
      <c r="T139" s="4" t="s">
        <v>161</v>
      </c>
      <c r="U139" t="s">
        <v>177</v>
      </c>
      <c r="V139" t="s">
        <v>254</v>
      </c>
    </row>
    <row r="140" spans="1:23">
      <c r="A140" t="s">
        <v>13</v>
      </c>
      <c r="B140" t="s">
        <v>70</v>
      </c>
      <c r="C140" s="6">
        <v>2016</v>
      </c>
      <c r="D140" s="6">
        <v>6500</v>
      </c>
      <c r="E140" s="6">
        <v>64300</v>
      </c>
      <c r="I140" s="16" t="s">
        <v>277</v>
      </c>
      <c r="J140" s="16">
        <v>195</v>
      </c>
      <c r="K140">
        <v>44300</v>
      </c>
      <c r="L140">
        <v>79000</v>
      </c>
      <c r="M140" t="s">
        <v>243</v>
      </c>
      <c r="T140" s="4" t="s">
        <v>161</v>
      </c>
      <c r="U140" t="s">
        <v>177</v>
      </c>
      <c r="V140" t="s">
        <v>254</v>
      </c>
    </row>
    <row r="141" spans="1:23">
      <c r="A141" t="s">
        <v>13</v>
      </c>
      <c r="B141" t="s">
        <v>71</v>
      </c>
      <c r="C141" s="6">
        <v>2014</v>
      </c>
      <c r="D141" s="6">
        <v>15372</v>
      </c>
      <c r="E141" s="6">
        <v>195700</v>
      </c>
      <c r="F141" s="2"/>
      <c r="G141" s="2"/>
      <c r="H141" s="2"/>
      <c r="I141" s="16" t="s">
        <v>278</v>
      </c>
      <c r="J141" s="16">
        <v>440</v>
      </c>
      <c r="K141">
        <v>142400</v>
      </c>
      <c r="L141">
        <v>283000</v>
      </c>
      <c r="M141" t="s">
        <v>250</v>
      </c>
      <c r="T141" s="4" t="s">
        <v>162</v>
      </c>
      <c r="U141" t="s">
        <v>177</v>
      </c>
      <c r="V141" t="s">
        <v>254</v>
      </c>
    </row>
    <row r="142" spans="1:23">
      <c r="A142" t="s">
        <v>4</v>
      </c>
      <c r="B142" t="s">
        <v>72</v>
      </c>
      <c r="C142" s="6">
        <v>2017</v>
      </c>
      <c r="D142" s="6">
        <v>6570</v>
      </c>
      <c r="E142" s="6">
        <v>64818</v>
      </c>
      <c r="F142" s="2"/>
      <c r="G142" s="2"/>
      <c r="H142" s="2"/>
      <c r="I142" s="16" t="s">
        <v>277</v>
      </c>
      <c r="J142" s="16">
        <v>210</v>
      </c>
      <c r="K142">
        <v>45070</v>
      </c>
      <c r="L142">
        <v>82600</v>
      </c>
      <c r="M142" t="s">
        <v>251</v>
      </c>
      <c r="T142" t="s">
        <v>265</v>
      </c>
      <c r="U142" t="s">
        <v>177</v>
      </c>
      <c r="V142" t="s">
        <v>102</v>
      </c>
    </row>
    <row r="143" spans="1:23">
      <c r="A143" t="s">
        <v>4</v>
      </c>
      <c r="B143" t="s">
        <v>73</v>
      </c>
      <c r="C143" s="6">
        <v>2018</v>
      </c>
      <c r="D143" s="6">
        <v>11910</v>
      </c>
      <c r="E143" s="6">
        <v>192776</v>
      </c>
      <c r="F143" s="2"/>
      <c r="G143" s="2"/>
      <c r="H143" s="2"/>
      <c r="I143" s="16" t="s">
        <v>278</v>
      </c>
      <c r="J143" s="16">
        <v>440</v>
      </c>
      <c r="K143">
        <v>135500</v>
      </c>
      <c r="L143">
        <v>254011</v>
      </c>
      <c r="M143" t="s">
        <v>256</v>
      </c>
      <c r="T143" s="5" t="s">
        <v>266</v>
      </c>
      <c r="U143" t="s">
        <v>177</v>
      </c>
      <c r="V143" t="s">
        <v>102</v>
      </c>
    </row>
    <row r="144" spans="1:23">
      <c r="A144" t="s">
        <v>4</v>
      </c>
      <c r="B144" t="s">
        <v>73</v>
      </c>
      <c r="C144" s="6">
        <v>2018</v>
      </c>
      <c r="D144" s="6">
        <v>11910</v>
      </c>
      <c r="E144" s="6">
        <v>192776</v>
      </c>
      <c r="F144" s="2"/>
      <c r="G144" s="2"/>
      <c r="H144" s="2"/>
      <c r="I144" s="16" t="s">
        <v>278</v>
      </c>
      <c r="J144" s="16">
        <v>440</v>
      </c>
      <c r="K144">
        <v>135500</v>
      </c>
      <c r="L144">
        <v>254011</v>
      </c>
      <c r="M144" t="s">
        <v>148</v>
      </c>
      <c r="T144" s="5" t="s">
        <v>266</v>
      </c>
      <c r="U144" t="s">
        <v>177</v>
      </c>
      <c r="V144" t="s">
        <v>102</v>
      </c>
    </row>
    <row r="145" spans="1:23" s="8" customFormat="1">
      <c r="A145" s="8" t="s">
        <v>13</v>
      </c>
      <c r="B145" s="8" t="s">
        <v>75</v>
      </c>
      <c r="C145" s="9">
        <v>1974</v>
      </c>
      <c r="D145" s="9"/>
      <c r="E145" s="9"/>
      <c r="F145" s="10"/>
      <c r="G145" s="10"/>
      <c r="H145" s="10"/>
      <c r="I145" s="20"/>
      <c r="J145" s="20"/>
      <c r="U145" t="s">
        <v>177</v>
      </c>
      <c r="V145" s="8" t="s">
        <v>254</v>
      </c>
      <c r="W145" s="8" t="s">
        <v>108</v>
      </c>
    </row>
    <row r="146" spans="1:23">
      <c r="A146" t="s">
        <v>37</v>
      </c>
      <c r="B146" t="s">
        <v>74</v>
      </c>
      <c r="C146" s="6">
        <v>1985</v>
      </c>
      <c r="D146" s="6">
        <v>1750</v>
      </c>
      <c r="E146" s="6"/>
      <c r="F146" s="2"/>
      <c r="G146" s="2"/>
      <c r="H146" s="2"/>
      <c r="I146" s="16" t="s">
        <v>277</v>
      </c>
      <c r="J146" s="16">
        <v>30</v>
      </c>
      <c r="K146">
        <v>7070</v>
      </c>
      <c r="L146">
        <v>11500</v>
      </c>
      <c r="M146" t="s">
        <v>208</v>
      </c>
      <c r="T146" s="4" t="s">
        <v>163</v>
      </c>
      <c r="U146" t="s">
        <v>177</v>
      </c>
      <c r="V146" t="s">
        <v>254</v>
      </c>
    </row>
    <row r="147" spans="1:23">
      <c r="A147" t="s">
        <v>37</v>
      </c>
      <c r="B147" t="s">
        <v>74</v>
      </c>
      <c r="C147" s="6">
        <v>1985</v>
      </c>
      <c r="D147" s="6">
        <v>1750</v>
      </c>
      <c r="E147" s="6"/>
      <c r="F147" s="2"/>
      <c r="G147" s="2"/>
      <c r="H147" s="2"/>
      <c r="I147" s="16" t="s">
        <v>277</v>
      </c>
      <c r="J147" s="16">
        <v>30</v>
      </c>
      <c r="K147">
        <v>7070</v>
      </c>
      <c r="L147">
        <v>11500</v>
      </c>
      <c r="M147" t="s">
        <v>209</v>
      </c>
      <c r="T147" s="4" t="s">
        <v>163</v>
      </c>
      <c r="U147" t="s">
        <v>177</v>
      </c>
      <c r="V147" t="s">
        <v>254</v>
      </c>
    </row>
    <row r="148" spans="1:23">
      <c r="A148" t="s">
        <v>37</v>
      </c>
      <c r="B148" t="s">
        <v>74</v>
      </c>
      <c r="C148" s="6">
        <v>1985</v>
      </c>
      <c r="D148" s="6">
        <v>1750</v>
      </c>
      <c r="E148" s="6"/>
      <c r="F148" s="2"/>
      <c r="G148" s="2"/>
      <c r="H148" s="2"/>
      <c r="I148" s="16" t="s">
        <v>277</v>
      </c>
      <c r="J148" s="16">
        <v>30</v>
      </c>
      <c r="K148">
        <v>7070</v>
      </c>
      <c r="L148">
        <v>11500</v>
      </c>
      <c r="M148" t="s">
        <v>210</v>
      </c>
      <c r="T148" s="4" t="s">
        <v>163</v>
      </c>
      <c r="U148" t="s">
        <v>177</v>
      </c>
      <c r="V148" t="s">
        <v>254</v>
      </c>
    </row>
    <row r="149" spans="1:23">
      <c r="A149" t="s">
        <v>76</v>
      </c>
      <c r="B149" t="s">
        <v>77</v>
      </c>
      <c r="C149" s="6">
        <v>1984</v>
      </c>
      <c r="D149" s="6">
        <v>870</v>
      </c>
      <c r="E149" s="6"/>
      <c r="F149" s="2"/>
      <c r="G149" s="2"/>
      <c r="H149" s="2"/>
      <c r="I149" s="16" t="s">
        <v>277</v>
      </c>
      <c r="J149" s="16">
        <v>34</v>
      </c>
      <c r="K149">
        <v>8618</v>
      </c>
      <c r="L149">
        <v>13154</v>
      </c>
      <c r="M149" t="s">
        <v>252</v>
      </c>
      <c r="T149" s="4" t="s">
        <v>164</v>
      </c>
      <c r="U149" t="s">
        <v>177</v>
      </c>
      <c r="V149" t="s">
        <v>254</v>
      </c>
    </row>
    <row r="150" spans="1:23">
      <c r="A150" t="s">
        <v>13</v>
      </c>
      <c r="B150" t="s">
        <v>78</v>
      </c>
      <c r="C150" s="6">
        <v>2018</v>
      </c>
      <c r="D150" s="6">
        <v>13334</v>
      </c>
      <c r="E150" s="6">
        <v>181000</v>
      </c>
      <c r="F150" s="2"/>
      <c r="G150" s="2"/>
      <c r="H150" s="2"/>
      <c r="I150" s="16" t="s">
        <v>278</v>
      </c>
      <c r="J150" s="16">
        <v>460</v>
      </c>
      <c r="K150">
        <v>135000</v>
      </c>
      <c r="L150">
        <v>251000</v>
      </c>
      <c r="M150" t="s">
        <v>255</v>
      </c>
      <c r="T150" t="s">
        <v>165</v>
      </c>
      <c r="U150" t="s">
        <v>177</v>
      </c>
      <c r="V150" t="s">
        <v>102</v>
      </c>
    </row>
    <row r="151" spans="1:23">
      <c r="A151" t="s">
        <v>13</v>
      </c>
      <c r="B151" t="s">
        <v>80</v>
      </c>
      <c r="C151" s="6">
        <v>2003</v>
      </c>
      <c r="D151" s="6">
        <v>5750</v>
      </c>
      <c r="E151" s="6"/>
      <c r="F151" s="2"/>
      <c r="G151" s="2"/>
      <c r="H151" s="2"/>
      <c r="I151" s="16" t="s">
        <v>277</v>
      </c>
      <c r="J151" s="16">
        <v>136</v>
      </c>
      <c r="K151">
        <v>39035</v>
      </c>
      <c r="L151">
        <v>68000</v>
      </c>
      <c r="M151" t="s">
        <v>109</v>
      </c>
      <c r="N151">
        <v>16.98</v>
      </c>
      <c r="O151" t="s">
        <v>174</v>
      </c>
      <c r="P151" t="s">
        <v>171</v>
      </c>
      <c r="T151" s="7" t="s">
        <v>264</v>
      </c>
      <c r="U151" t="s">
        <v>177</v>
      </c>
      <c r="V151" t="s">
        <v>254</v>
      </c>
    </row>
    <row r="152" spans="1:23">
      <c r="A152" t="s">
        <v>13</v>
      </c>
      <c r="B152" t="s">
        <v>80</v>
      </c>
      <c r="C152" s="6">
        <v>2003</v>
      </c>
      <c r="D152" s="6">
        <v>5750</v>
      </c>
      <c r="E152" s="6"/>
      <c r="F152" s="2"/>
      <c r="G152" s="2"/>
      <c r="H152" s="2"/>
      <c r="I152" s="16" t="s">
        <v>277</v>
      </c>
      <c r="J152" s="16">
        <v>136</v>
      </c>
      <c r="K152">
        <v>39035</v>
      </c>
      <c r="L152">
        <v>68000</v>
      </c>
      <c r="M152" t="s">
        <v>110</v>
      </c>
      <c r="N152">
        <v>16.98</v>
      </c>
      <c r="O152" t="s">
        <v>174</v>
      </c>
      <c r="P152" t="s">
        <v>171</v>
      </c>
      <c r="T152" s="7" t="s">
        <v>264</v>
      </c>
      <c r="U152" t="s">
        <v>177</v>
      </c>
      <c r="V152" t="s">
        <v>254</v>
      </c>
    </row>
    <row r="153" spans="1:23">
      <c r="A153" t="s">
        <v>13</v>
      </c>
      <c r="B153" t="s">
        <v>80</v>
      </c>
      <c r="C153" s="6">
        <v>2003</v>
      </c>
      <c r="D153" s="6">
        <v>5750</v>
      </c>
      <c r="E153" s="6"/>
      <c r="F153" s="2"/>
      <c r="G153" s="2"/>
      <c r="H153" s="2"/>
      <c r="I153" s="16" t="s">
        <v>277</v>
      </c>
      <c r="J153" s="16">
        <v>136</v>
      </c>
      <c r="K153">
        <v>39035</v>
      </c>
      <c r="L153">
        <v>68000</v>
      </c>
      <c r="M153" t="s">
        <v>111</v>
      </c>
      <c r="Q153">
        <v>10.199999999999999</v>
      </c>
      <c r="R153" t="s">
        <v>231</v>
      </c>
      <c r="S153" t="s">
        <v>212</v>
      </c>
      <c r="T153" s="7" t="s">
        <v>264</v>
      </c>
      <c r="U153" t="s">
        <v>177</v>
      </c>
      <c r="V153" t="s">
        <v>254</v>
      </c>
    </row>
    <row r="154" spans="1:23">
      <c r="A154" t="s">
        <v>13</v>
      </c>
      <c r="B154" t="s">
        <v>80</v>
      </c>
      <c r="C154" s="6">
        <v>2003</v>
      </c>
      <c r="D154" s="6">
        <v>5750</v>
      </c>
      <c r="E154" s="6"/>
      <c r="F154" s="2"/>
      <c r="G154" s="2"/>
      <c r="H154" s="2"/>
      <c r="I154" s="16" t="s">
        <v>277</v>
      </c>
      <c r="J154" s="16">
        <v>136</v>
      </c>
      <c r="K154">
        <v>39035</v>
      </c>
      <c r="L154">
        <v>68000</v>
      </c>
      <c r="M154" t="s">
        <v>112</v>
      </c>
      <c r="T154" s="7" t="s">
        <v>264</v>
      </c>
      <c r="U154" t="s">
        <v>177</v>
      </c>
      <c r="V154" t="s">
        <v>254</v>
      </c>
    </row>
    <row r="155" spans="1:23">
      <c r="A155" t="s">
        <v>13</v>
      </c>
      <c r="B155" t="s">
        <v>81</v>
      </c>
      <c r="C155" s="6">
        <v>1983</v>
      </c>
      <c r="D155" s="6">
        <v>6500</v>
      </c>
      <c r="E155" s="6">
        <v>110234</v>
      </c>
      <c r="F155" s="2"/>
      <c r="G155" s="2"/>
      <c r="H155" s="2"/>
      <c r="I155" s="16" t="s">
        <v>278</v>
      </c>
      <c r="J155" s="16">
        <v>275</v>
      </c>
      <c r="K155">
        <v>77400</v>
      </c>
      <c r="L155">
        <v>144000</v>
      </c>
      <c r="M155" t="s">
        <v>167</v>
      </c>
      <c r="N155">
        <v>17.420000000000002</v>
      </c>
      <c r="O155" t="s">
        <v>211</v>
      </c>
      <c r="P155" t="s">
        <v>171</v>
      </c>
      <c r="T155" s="4" t="s">
        <v>166</v>
      </c>
      <c r="U155" t="s">
        <v>177</v>
      </c>
      <c r="V155" t="s">
        <v>254</v>
      </c>
    </row>
    <row r="156" spans="1:23">
      <c r="A156" t="s">
        <v>13</v>
      </c>
      <c r="B156" t="s">
        <v>81</v>
      </c>
      <c r="C156" s="6">
        <v>1983</v>
      </c>
      <c r="D156" s="6">
        <v>6500</v>
      </c>
      <c r="E156" s="6">
        <v>110234</v>
      </c>
      <c r="F156" s="2"/>
      <c r="G156" s="2"/>
      <c r="H156" s="2"/>
      <c r="I156" s="16" t="s">
        <v>278</v>
      </c>
      <c r="J156" s="16">
        <v>275</v>
      </c>
      <c r="K156">
        <v>77400</v>
      </c>
      <c r="L156">
        <v>144000</v>
      </c>
      <c r="M156" t="s">
        <v>167</v>
      </c>
      <c r="N156">
        <v>17.399999999999999</v>
      </c>
      <c r="O156" t="s">
        <v>211</v>
      </c>
      <c r="P156" t="s">
        <v>212</v>
      </c>
      <c r="Q156">
        <v>9.6999999999999993</v>
      </c>
      <c r="R156" t="s">
        <v>211</v>
      </c>
      <c r="S156" t="s">
        <v>212</v>
      </c>
      <c r="T156" s="4" t="s">
        <v>166</v>
      </c>
      <c r="U156" t="s">
        <v>177</v>
      </c>
      <c r="V156" t="s">
        <v>254</v>
      </c>
    </row>
    <row r="157" spans="1:23">
      <c r="A157" t="s">
        <v>13</v>
      </c>
      <c r="B157" t="s">
        <v>81</v>
      </c>
      <c r="C157" s="6">
        <v>1983</v>
      </c>
      <c r="D157" s="6">
        <v>6500</v>
      </c>
      <c r="E157" s="6">
        <v>112034</v>
      </c>
      <c r="F157" s="2"/>
      <c r="G157" s="2"/>
      <c r="H157" s="2"/>
      <c r="I157" s="16" t="s">
        <v>278</v>
      </c>
      <c r="J157" s="16">
        <v>275</v>
      </c>
      <c r="K157">
        <v>79200</v>
      </c>
      <c r="L157">
        <v>144000</v>
      </c>
      <c r="M157" t="s">
        <v>253</v>
      </c>
      <c r="Q157">
        <v>9.26</v>
      </c>
      <c r="R157" t="s">
        <v>181</v>
      </c>
      <c r="S157" t="s">
        <v>171</v>
      </c>
      <c r="T157" s="4" t="s">
        <v>166</v>
      </c>
      <c r="U157" t="s">
        <v>177</v>
      </c>
      <c r="V157" t="s">
        <v>254</v>
      </c>
    </row>
    <row r="158" spans="1:23">
      <c r="A158" t="s">
        <v>4</v>
      </c>
      <c r="B158" t="s">
        <v>82</v>
      </c>
      <c r="C158" s="6">
        <v>2018</v>
      </c>
      <c r="D158" s="6">
        <v>6570</v>
      </c>
      <c r="E158" s="6">
        <v>67267</v>
      </c>
      <c r="F158" s="2"/>
      <c r="G158" s="2"/>
      <c r="H158" s="2"/>
      <c r="I158" s="16" t="s">
        <v>277</v>
      </c>
      <c r="J158" s="16">
        <v>220</v>
      </c>
      <c r="K158">
        <v>42493</v>
      </c>
      <c r="L158">
        <v>88310</v>
      </c>
      <c r="M158" t="s">
        <v>251</v>
      </c>
      <c r="T158" t="s">
        <v>265</v>
      </c>
      <c r="U158" t="s">
        <v>177</v>
      </c>
      <c r="V158" t="s">
        <v>102</v>
      </c>
    </row>
    <row r="159" spans="1:23">
      <c r="A159" t="s">
        <v>13</v>
      </c>
      <c r="B159" t="s">
        <v>70</v>
      </c>
      <c r="C159" s="6">
        <v>2016</v>
      </c>
      <c r="D159" s="6"/>
      <c r="E159" s="6"/>
      <c r="F159" s="2"/>
      <c r="G159" s="2"/>
      <c r="H159" s="2"/>
      <c r="I159" s="16" t="s">
        <v>277</v>
      </c>
      <c r="J159" s="2"/>
      <c r="K159" s="13"/>
      <c r="M159" t="s">
        <v>243</v>
      </c>
      <c r="U159" t="s">
        <v>177</v>
      </c>
      <c r="V159" t="s">
        <v>254</v>
      </c>
    </row>
    <row r="160" spans="1:23">
      <c r="A160" t="s">
        <v>13</v>
      </c>
      <c r="B160" t="s">
        <v>70</v>
      </c>
      <c r="C160" s="6">
        <v>2016</v>
      </c>
      <c r="D160" s="6"/>
      <c r="E160" s="6"/>
      <c r="F160" s="2"/>
      <c r="G160" s="2"/>
      <c r="H160" s="2"/>
      <c r="I160" s="16" t="s">
        <v>277</v>
      </c>
      <c r="J160" s="2"/>
      <c r="K160" s="13"/>
      <c r="M160" t="s">
        <v>289</v>
      </c>
      <c r="U160" t="s">
        <v>177</v>
      </c>
      <c r="V160" t="s">
        <v>254</v>
      </c>
    </row>
    <row r="161" spans="1:22">
      <c r="A161" t="s">
        <v>4</v>
      </c>
      <c r="B161" t="s">
        <v>304</v>
      </c>
      <c r="C161" s="3">
        <v>1984</v>
      </c>
      <c r="E161" s="17">
        <v>84360</v>
      </c>
      <c r="F161" s="3">
        <v>17.4331</v>
      </c>
      <c r="G161" s="3">
        <v>17.073599999999999</v>
      </c>
      <c r="H161" s="3">
        <v>0.54935999999999996</v>
      </c>
      <c r="I161" s="1" t="s">
        <v>277</v>
      </c>
      <c r="J161" s="17">
        <v>239</v>
      </c>
      <c r="K161" s="13">
        <v>58440</v>
      </c>
      <c r="L161" s="17">
        <v>115660</v>
      </c>
      <c r="U161" t="s">
        <v>102</v>
      </c>
      <c r="V161" t="s">
        <v>102</v>
      </c>
    </row>
    <row r="162" spans="1:22">
      <c r="A162" t="s">
        <v>4</v>
      </c>
      <c r="B162" t="s">
        <v>305</v>
      </c>
      <c r="C162" s="3">
        <v>1987</v>
      </c>
      <c r="E162" s="17">
        <v>129950</v>
      </c>
      <c r="F162" s="3">
        <v>16.960100000000001</v>
      </c>
      <c r="G162" s="3">
        <v>15.4071</v>
      </c>
      <c r="H162" s="3">
        <v>0.52395999999999998</v>
      </c>
      <c r="I162" s="5" t="s">
        <v>278</v>
      </c>
      <c r="J162" s="17">
        <v>351</v>
      </c>
      <c r="K162" s="13">
        <v>88050</v>
      </c>
      <c r="L162" s="17">
        <v>170000</v>
      </c>
      <c r="U162" t="s">
        <v>102</v>
      </c>
      <c r="V162" t="s">
        <v>102</v>
      </c>
    </row>
    <row r="163" spans="1:22">
      <c r="A163" t="s">
        <v>4</v>
      </c>
      <c r="B163" t="s">
        <v>306</v>
      </c>
      <c r="C163" s="3">
        <v>1995</v>
      </c>
      <c r="E163" s="17">
        <v>195000</v>
      </c>
      <c r="F163" s="3">
        <v>15.811400000000001</v>
      </c>
      <c r="G163" s="3">
        <v>18.2805</v>
      </c>
      <c r="H163" s="3">
        <v>0.49220999999999998</v>
      </c>
      <c r="I163" s="5" t="s">
        <v>278</v>
      </c>
      <c r="J163" s="17">
        <v>440</v>
      </c>
      <c r="K163" s="13">
        <v>136975</v>
      </c>
      <c r="L163" s="17">
        <v>272375</v>
      </c>
      <c r="U163" t="s">
        <v>102</v>
      </c>
      <c r="V163" t="s">
        <v>102</v>
      </c>
    </row>
    <row r="164" spans="1:22">
      <c r="A164" t="s">
        <v>8</v>
      </c>
      <c r="B164" t="s">
        <v>9</v>
      </c>
      <c r="C164" s="3">
        <v>1988</v>
      </c>
      <c r="E164" s="17">
        <v>62500</v>
      </c>
      <c r="F164" s="3">
        <v>16.892499999999998</v>
      </c>
      <c r="G164" s="3">
        <v>15.9818</v>
      </c>
      <c r="H164" s="3">
        <v>0.55410999999999999</v>
      </c>
      <c r="I164" s="5" t="s">
        <v>277</v>
      </c>
      <c r="J164" s="17">
        <v>195</v>
      </c>
      <c r="K164" s="13">
        <v>42600</v>
      </c>
      <c r="L164" s="17">
        <v>78000</v>
      </c>
      <c r="U164" t="s">
        <v>102</v>
      </c>
      <c r="V164" t="s">
        <v>102</v>
      </c>
    </row>
    <row r="165" spans="1:22">
      <c r="A165" t="s">
        <v>10</v>
      </c>
      <c r="B165" t="s">
        <v>307</v>
      </c>
      <c r="C165" s="3">
        <v>1983</v>
      </c>
      <c r="E165" s="17">
        <v>115700</v>
      </c>
      <c r="F165" s="3">
        <v>17.095300000000002</v>
      </c>
      <c r="G165" s="3">
        <v>16.7288</v>
      </c>
      <c r="H165" s="3">
        <v>0.53983000000000003</v>
      </c>
      <c r="I165" s="5" t="s">
        <v>278</v>
      </c>
      <c r="J165" s="17">
        <v>290</v>
      </c>
      <c r="K165" s="13">
        <v>81250</v>
      </c>
      <c r="L165" s="17">
        <v>160000</v>
      </c>
      <c r="U165" t="s">
        <v>102</v>
      </c>
      <c r="V165" t="s">
        <v>102</v>
      </c>
    </row>
    <row r="166" spans="1:22">
      <c r="A166" t="s">
        <v>10</v>
      </c>
      <c r="B166" t="s">
        <v>300</v>
      </c>
      <c r="C166" s="3">
        <v>1984</v>
      </c>
      <c r="E166" s="18">
        <v>49710</v>
      </c>
      <c r="F166" s="3">
        <v>20.879100000000001</v>
      </c>
      <c r="G166" s="3">
        <v>14.2003</v>
      </c>
      <c r="H166" s="3">
        <v>0.54776999999999998</v>
      </c>
      <c r="I166" s="5" t="s">
        <v>277</v>
      </c>
      <c r="J166" s="18">
        <v>149</v>
      </c>
      <c r="K166" s="13">
        <v>32820</v>
      </c>
      <c r="L166" s="18">
        <v>62820</v>
      </c>
      <c r="U166" t="s">
        <v>102</v>
      </c>
      <c r="V166" t="s">
        <v>102</v>
      </c>
    </row>
    <row r="167" spans="1:22">
      <c r="A167" t="s">
        <v>16</v>
      </c>
      <c r="B167" s="22" t="s">
        <v>291</v>
      </c>
      <c r="C167" s="3">
        <v>1980</v>
      </c>
      <c r="E167" s="18"/>
      <c r="F167" s="3">
        <v>20.744</v>
      </c>
      <c r="G167" s="3">
        <v>13.9129</v>
      </c>
      <c r="H167" s="3">
        <v>0.56840000000000002</v>
      </c>
      <c r="I167" s="5" t="s">
        <v>277</v>
      </c>
      <c r="J167" s="18">
        <v>172</v>
      </c>
      <c r="K167" s="13">
        <v>35750</v>
      </c>
      <c r="L167" s="18">
        <v>70000</v>
      </c>
      <c r="U167" t="s">
        <v>102</v>
      </c>
      <c r="V167" t="s">
        <v>102</v>
      </c>
    </row>
    <row r="168" spans="1:22">
      <c r="A168" t="s">
        <v>4</v>
      </c>
      <c r="B168" t="s">
        <v>301</v>
      </c>
      <c r="C168" s="3">
        <v>1989</v>
      </c>
      <c r="E168" s="18"/>
      <c r="F168" s="3">
        <v>17.4331</v>
      </c>
      <c r="G168" s="3">
        <v>17.188600000000001</v>
      </c>
      <c r="H168" s="3">
        <v>0.48269000000000001</v>
      </c>
      <c r="I168" s="5" t="s">
        <v>278</v>
      </c>
      <c r="J168" s="18">
        <v>550</v>
      </c>
      <c r="K168">
        <v>183000</v>
      </c>
      <c r="L168" s="18">
        <v>405000</v>
      </c>
      <c r="U168" t="s">
        <v>102</v>
      </c>
      <c r="V168" t="s">
        <v>102</v>
      </c>
    </row>
    <row r="169" spans="1:22">
      <c r="A169" t="s">
        <v>4</v>
      </c>
      <c r="B169" t="s">
        <v>303</v>
      </c>
      <c r="C169" s="3">
        <v>1967</v>
      </c>
      <c r="E169" s="18"/>
      <c r="F169" s="3">
        <v>23.244</v>
      </c>
      <c r="G169" s="3">
        <v>13.798</v>
      </c>
      <c r="H169" s="3">
        <v>0.57157999999999998</v>
      </c>
      <c r="I169" s="5" t="s">
        <v>277</v>
      </c>
      <c r="J169" s="18">
        <v>189</v>
      </c>
      <c r="K169" s="13">
        <v>45720</v>
      </c>
      <c r="L169" s="18">
        <v>85000</v>
      </c>
      <c r="U169" t="s">
        <v>102</v>
      </c>
      <c r="V169" t="s">
        <v>102</v>
      </c>
    </row>
    <row r="170" spans="1:22">
      <c r="A170" t="s">
        <v>16</v>
      </c>
      <c r="B170" s="22" t="s">
        <v>294</v>
      </c>
      <c r="C170" s="3">
        <v>1972</v>
      </c>
      <c r="E170" s="17"/>
      <c r="F170" s="3">
        <v>17.770800000000001</v>
      </c>
      <c r="G170" s="3">
        <v>15.2348</v>
      </c>
      <c r="H170" s="3">
        <v>0.46046999999999999</v>
      </c>
      <c r="I170" s="5" t="s">
        <v>278</v>
      </c>
      <c r="J170" s="17">
        <v>380</v>
      </c>
      <c r="K170" s="13">
        <v>120742</v>
      </c>
      <c r="L170" s="17">
        <v>251744</v>
      </c>
      <c r="U170" t="s">
        <v>102</v>
      </c>
      <c r="V170" t="s">
        <v>102</v>
      </c>
    </row>
    <row r="171" spans="1:22">
      <c r="A171" t="s">
        <v>4</v>
      </c>
      <c r="B171" t="s">
        <v>299</v>
      </c>
      <c r="C171" s="3">
        <v>1988</v>
      </c>
      <c r="E171" s="17">
        <v>53070</v>
      </c>
      <c r="F171" s="3">
        <v>17.770800000000001</v>
      </c>
      <c r="G171" s="3">
        <v>13.798</v>
      </c>
      <c r="H171" s="3">
        <v>0.52237</v>
      </c>
      <c r="I171" s="5" t="s">
        <v>277</v>
      </c>
      <c r="J171" s="17">
        <v>188</v>
      </c>
      <c r="K171">
        <v>34820</v>
      </c>
      <c r="L171" s="17">
        <v>68040</v>
      </c>
      <c r="U171" t="s">
        <v>102</v>
      </c>
      <c r="V171" t="s">
        <v>102</v>
      </c>
    </row>
    <row r="172" spans="1:22">
      <c r="A172" t="s">
        <v>4</v>
      </c>
      <c r="B172" t="s">
        <v>297</v>
      </c>
      <c r="C172" s="3">
        <v>1967</v>
      </c>
      <c r="E172" s="18"/>
      <c r="F172" s="3">
        <v>22.771000000000001</v>
      </c>
      <c r="G172" s="3">
        <v>13.9129</v>
      </c>
      <c r="H172" s="6"/>
      <c r="I172" s="5" t="s">
        <v>277</v>
      </c>
      <c r="J172" s="18">
        <v>130</v>
      </c>
      <c r="K172">
        <v>28800</v>
      </c>
      <c r="L172" s="18">
        <v>54000</v>
      </c>
      <c r="U172" t="s">
        <v>102</v>
      </c>
      <c r="V172" t="s">
        <v>102</v>
      </c>
    </row>
    <row r="173" spans="1:22">
      <c r="A173" t="s">
        <v>10</v>
      </c>
      <c r="B173" t="s">
        <v>298</v>
      </c>
      <c r="C173" s="3">
        <v>1990</v>
      </c>
      <c r="E173" s="17">
        <v>46720</v>
      </c>
      <c r="F173" s="3">
        <v>17.973800000000001</v>
      </c>
      <c r="G173" s="3">
        <v>14.0854</v>
      </c>
      <c r="H173" s="3">
        <v>0.58269000000000004</v>
      </c>
      <c r="I173" s="5" t="s">
        <v>277</v>
      </c>
      <c r="J173" s="17">
        <v>145</v>
      </c>
      <c r="K173">
        <v>31950</v>
      </c>
      <c r="L173" s="17">
        <v>60550</v>
      </c>
      <c r="U173" t="s">
        <v>102</v>
      </c>
      <c r="V173" t="s">
        <v>102</v>
      </c>
    </row>
    <row r="174" spans="1:22">
      <c r="A174" t="s">
        <v>4</v>
      </c>
      <c r="B174" t="s">
        <v>302</v>
      </c>
      <c r="C174" s="3">
        <v>1970</v>
      </c>
      <c r="E174" s="17"/>
      <c r="F174" s="3">
        <v>17.568200000000001</v>
      </c>
      <c r="G174" s="3">
        <v>16.614100000000001</v>
      </c>
      <c r="H174" s="3">
        <v>0.51444000000000001</v>
      </c>
      <c r="I174" s="5" t="s">
        <v>278</v>
      </c>
      <c r="J174" s="17">
        <v>550</v>
      </c>
      <c r="K174">
        <v>176000</v>
      </c>
      <c r="L174" s="17">
        <v>360000</v>
      </c>
      <c r="U174" t="s">
        <v>102</v>
      </c>
      <c r="V174" t="s">
        <v>102</v>
      </c>
    </row>
    <row r="175" spans="1:22">
      <c r="A175" t="s">
        <v>28</v>
      </c>
      <c r="B175" t="s">
        <v>29</v>
      </c>
      <c r="C175" s="3">
        <v>1990</v>
      </c>
      <c r="E175" s="17"/>
      <c r="F175" s="3">
        <v>16.892499999999998</v>
      </c>
      <c r="G175" s="3">
        <v>15.9818</v>
      </c>
      <c r="H175" s="3">
        <v>0.45728999999999997</v>
      </c>
      <c r="I175" s="5" t="s">
        <v>278</v>
      </c>
      <c r="J175" s="17">
        <v>410</v>
      </c>
      <c r="K175">
        <v>128808</v>
      </c>
      <c r="L175" s="17">
        <v>280000</v>
      </c>
      <c r="U175" t="s">
        <v>102</v>
      </c>
      <c r="V175" t="s">
        <v>102</v>
      </c>
    </row>
    <row r="176" spans="1:22">
      <c r="A176" t="s">
        <v>4</v>
      </c>
      <c r="B176" t="s">
        <v>32</v>
      </c>
      <c r="C176" s="3">
        <v>1970</v>
      </c>
      <c r="E176" s="17"/>
      <c r="F176" s="3">
        <v>17.6358</v>
      </c>
      <c r="G176" s="3">
        <v>16.614100000000001</v>
      </c>
      <c r="H176" s="3">
        <v>0.48110000000000003</v>
      </c>
      <c r="I176" s="5" t="s">
        <v>278</v>
      </c>
      <c r="J176" s="17">
        <v>440</v>
      </c>
      <c r="K176">
        <v>167715</v>
      </c>
      <c r="L176" s="17">
        <v>337000</v>
      </c>
      <c r="U176" t="s">
        <v>102</v>
      </c>
      <c r="V176" t="s">
        <v>102</v>
      </c>
    </row>
    <row r="177" spans="1:22">
      <c r="A177" t="s">
        <v>16</v>
      </c>
      <c r="B177" s="22" t="s">
        <v>292</v>
      </c>
      <c r="C177" s="3">
        <v>1966</v>
      </c>
      <c r="E177" s="17">
        <v>39460</v>
      </c>
      <c r="F177" s="3">
        <v>22.4331</v>
      </c>
      <c r="G177" s="3">
        <v>13.798</v>
      </c>
      <c r="H177" s="3">
        <v>0.46839999999999998</v>
      </c>
      <c r="I177" s="5" t="s">
        <v>277</v>
      </c>
      <c r="J177" s="17">
        <v>127</v>
      </c>
      <c r="K177">
        <v>25789</v>
      </c>
      <c r="L177" s="17">
        <v>48988</v>
      </c>
      <c r="U177" t="s">
        <v>102</v>
      </c>
      <c r="V177" t="s">
        <v>102</v>
      </c>
    </row>
    <row r="178" spans="1:22">
      <c r="A178" t="s">
        <v>28</v>
      </c>
      <c r="B178" s="22" t="s">
        <v>295</v>
      </c>
      <c r="C178" s="3">
        <v>1970</v>
      </c>
      <c r="E178" s="17"/>
      <c r="F178" s="3">
        <v>17.095300000000002</v>
      </c>
      <c r="G178" s="3">
        <v>14.2003</v>
      </c>
      <c r="H178" s="3">
        <v>0.53507000000000005</v>
      </c>
      <c r="I178" s="5" t="s">
        <v>278</v>
      </c>
      <c r="J178" s="17">
        <v>380</v>
      </c>
      <c r="K178">
        <v>108940</v>
      </c>
      <c r="L178" s="17">
        <v>195045</v>
      </c>
      <c r="U178" t="s">
        <v>102</v>
      </c>
      <c r="V178" t="s">
        <v>102</v>
      </c>
    </row>
    <row r="179" spans="1:22">
      <c r="A179" t="s">
        <v>44</v>
      </c>
      <c r="B179" s="22" t="s">
        <v>296</v>
      </c>
      <c r="C179" s="3">
        <v>1973</v>
      </c>
      <c r="E179" s="17"/>
      <c r="F179" s="3">
        <v>17.568200000000001</v>
      </c>
      <c r="G179" s="3">
        <v>14.315300000000001</v>
      </c>
      <c r="H179" s="3">
        <v>0.53664999999999996</v>
      </c>
      <c r="I179" s="5" t="s">
        <v>278</v>
      </c>
      <c r="J179" s="17">
        <v>400</v>
      </c>
      <c r="K179">
        <v>111500</v>
      </c>
      <c r="L179" s="17">
        <v>205000</v>
      </c>
      <c r="U179" t="s">
        <v>102</v>
      </c>
      <c r="V179" t="s">
        <v>102</v>
      </c>
    </row>
    <row r="180" spans="1:22">
      <c r="A180" t="s">
        <v>13</v>
      </c>
      <c r="B180" t="s">
        <v>290</v>
      </c>
      <c r="C180" s="3">
        <v>1984</v>
      </c>
      <c r="E180" s="17"/>
      <c r="F180" s="3">
        <v>16.892499999999998</v>
      </c>
      <c r="G180" s="3">
        <v>14.602600000000001</v>
      </c>
      <c r="H180" s="3">
        <v>0.52078000000000002</v>
      </c>
      <c r="I180" s="5" t="s">
        <v>278</v>
      </c>
      <c r="J180" s="17">
        <v>345</v>
      </c>
      <c r="K180">
        <v>88626</v>
      </c>
      <c r="L180" s="17">
        <v>171700</v>
      </c>
      <c r="U180" t="s">
        <v>102</v>
      </c>
      <c r="V180" t="s">
        <v>102</v>
      </c>
    </row>
    <row r="181" spans="1:22">
      <c r="A181" t="s">
        <v>16</v>
      </c>
      <c r="B181" t="s">
        <v>311</v>
      </c>
      <c r="C181" s="3">
        <v>1976</v>
      </c>
      <c r="E181" s="17">
        <v>44670</v>
      </c>
      <c r="F181" s="3">
        <v>21.892600000000002</v>
      </c>
      <c r="G181" s="2"/>
      <c r="H181" s="3">
        <v>0.50966999999999996</v>
      </c>
      <c r="I181" s="5" t="s">
        <v>277</v>
      </c>
      <c r="J181" s="17">
        <v>139</v>
      </c>
      <c r="K181" s="13">
        <v>29336</v>
      </c>
      <c r="L181" s="17">
        <v>54885</v>
      </c>
      <c r="U181" t="s">
        <v>102</v>
      </c>
      <c r="V181" t="s">
        <v>254</v>
      </c>
    </row>
    <row r="182" spans="1:22">
      <c r="A182" t="s">
        <v>53</v>
      </c>
      <c r="B182" t="s">
        <v>312</v>
      </c>
      <c r="C182" s="3">
        <v>1979</v>
      </c>
      <c r="E182" s="17"/>
      <c r="F182" s="3">
        <v>17.973800000000001</v>
      </c>
      <c r="G182" s="3">
        <v>14.8324</v>
      </c>
      <c r="H182" s="3">
        <v>0.47793000000000002</v>
      </c>
      <c r="I182" s="5" t="s">
        <v>278</v>
      </c>
      <c r="J182" s="17">
        <v>330</v>
      </c>
      <c r="K182" s="13">
        <v>111000</v>
      </c>
      <c r="L182" s="17">
        <v>231332</v>
      </c>
      <c r="U182" t="s">
        <v>102</v>
      </c>
      <c r="V182" t="s">
        <v>254</v>
      </c>
    </row>
    <row r="183" spans="1:22">
      <c r="A183" t="s">
        <v>16</v>
      </c>
      <c r="B183" s="22" t="s">
        <v>293</v>
      </c>
      <c r="C183" s="3">
        <v>1972</v>
      </c>
      <c r="E183" s="17"/>
      <c r="F183" s="3">
        <v>17.4331</v>
      </c>
      <c r="G183" s="3">
        <v>13.9129</v>
      </c>
      <c r="H183" s="3">
        <v>0.47793000000000002</v>
      </c>
      <c r="I183" s="5" t="s">
        <v>278</v>
      </c>
      <c r="J183" s="17">
        <v>380</v>
      </c>
      <c r="K183">
        <v>122567</v>
      </c>
      <c r="L183" s="17">
        <v>251744</v>
      </c>
      <c r="U183" t="s">
        <v>102</v>
      </c>
      <c r="V183" t="s">
        <v>102</v>
      </c>
    </row>
    <row r="184" spans="1:22">
      <c r="A184" t="s">
        <v>16</v>
      </c>
      <c r="B184" t="s">
        <v>308</v>
      </c>
      <c r="C184" s="3">
        <v>1968</v>
      </c>
      <c r="E184" s="17"/>
      <c r="F184" s="3">
        <v>23.244</v>
      </c>
      <c r="G184" s="2"/>
      <c r="H184" s="3">
        <v>0.48426999999999998</v>
      </c>
      <c r="I184" s="5" t="s">
        <v>277</v>
      </c>
      <c r="J184" s="17">
        <v>128</v>
      </c>
      <c r="K184">
        <v>27821</v>
      </c>
      <c r="L184" s="17">
        <v>51710</v>
      </c>
      <c r="U184" t="s">
        <v>102</v>
      </c>
      <c r="V184" t="s">
        <v>254</v>
      </c>
    </row>
    <row r="185" spans="1:22">
      <c r="A185" t="s">
        <v>28</v>
      </c>
      <c r="B185" t="s">
        <v>309</v>
      </c>
      <c r="C185" s="3">
        <v>1965</v>
      </c>
      <c r="E185" s="17"/>
      <c r="F185" s="3">
        <v>22.297999999999998</v>
      </c>
      <c r="G185" s="2"/>
      <c r="H185" s="3">
        <v>0.55571000000000004</v>
      </c>
      <c r="I185" s="5" t="s">
        <v>277</v>
      </c>
      <c r="J185" s="17">
        <v>109</v>
      </c>
      <c r="K185">
        <v>22300</v>
      </c>
      <c r="L185" s="17">
        <v>41141</v>
      </c>
      <c r="U185" t="s">
        <v>102</v>
      </c>
      <c r="V185" t="s">
        <v>254</v>
      </c>
    </row>
    <row r="186" spans="1:22">
      <c r="A186" t="s">
        <v>13</v>
      </c>
      <c r="B186" t="s">
        <v>79</v>
      </c>
      <c r="C186" s="3">
        <v>1985</v>
      </c>
      <c r="E186" s="5">
        <v>116493</v>
      </c>
      <c r="F186" s="3">
        <v>16.892499999999998</v>
      </c>
      <c r="G186" s="3">
        <v>16.498999999999999</v>
      </c>
      <c r="H186" s="3">
        <v>0.50966999999999996</v>
      </c>
      <c r="I186" s="5" t="s">
        <v>278</v>
      </c>
      <c r="J186" s="5">
        <v>275</v>
      </c>
      <c r="K186">
        <v>82600</v>
      </c>
      <c r="L186" s="5">
        <v>164000</v>
      </c>
      <c r="U186" t="s">
        <v>102</v>
      </c>
      <c r="V186" t="s">
        <v>254</v>
      </c>
    </row>
    <row r="187" spans="1:22">
      <c r="A187" t="s">
        <v>10</v>
      </c>
      <c r="B187" s="5" t="s">
        <v>310</v>
      </c>
      <c r="G187" s="5">
        <v>15.8095</v>
      </c>
      <c r="H187" s="5">
        <v>0.41126000000000001</v>
      </c>
      <c r="U187" t="s">
        <v>102</v>
      </c>
      <c r="V187" t="s">
        <v>254</v>
      </c>
    </row>
    <row r="188" spans="1:22">
      <c r="A188" t="s">
        <v>4</v>
      </c>
      <c r="B188" s="5" t="s">
        <v>90</v>
      </c>
      <c r="F188" s="5">
        <v>28.176500000000001</v>
      </c>
      <c r="G188" s="5">
        <v>15.8095</v>
      </c>
      <c r="H188" s="5"/>
      <c r="U188" t="s">
        <v>102</v>
      </c>
      <c r="V188" t="s">
        <v>254</v>
      </c>
    </row>
    <row r="189" spans="1:22">
      <c r="A189" t="s">
        <v>10</v>
      </c>
      <c r="B189" s="5" t="s">
        <v>91</v>
      </c>
      <c r="F189" s="5">
        <v>27.027799999999999</v>
      </c>
      <c r="U189" t="s">
        <v>102</v>
      </c>
      <c r="V189" t="s">
        <v>254</v>
      </c>
    </row>
  </sheetData>
  <autoFilter ref="V1:W158" xr:uid="{F1B7E994-12F2-4962-AF8C-42BF75C864FA}"/>
  <phoneticPr fontId="5" type="noConversion"/>
  <hyperlinks>
    <hyperlink ref="T123" r:id="rId1" xr:uid="{0699F4A1-850B-46FB-A978-0C32824E468D}"/>
    <hyperlink ref="T124" r:id="rId2" xr:uid="{BA877ACB-4E35-46BA-90A4-BD428431F1BF}"/>
    <hyperlink ref="T133" r:id="rId3" xr:uid="{B2010783-1951-475F-8460-AFDE7F566831}"/>
    <hyperlink ref="T139" r:id="rId4" xr:uid="{AC705F9C-A5C0-45ED-AB20-CB7A31427CDB}"/>
    <hyperlink ref="T140" r:id="rId5" xr:uid="{28EB6925-3FFF-4444-9FDB-9A34B3CF908F}"/>
    <hyperlink ref="T141" r:id="rId6" xr:uid="{4BA65FD7-F2BF-4085-B1FE-40642E53F51B}"/>
    <hyperlink ref="T148" r:id="rId7" xr:uid="{17A33A3B-0BA1-4FD5-AA59-C650F4698301}"/>
    <hyperlink ref="T149" r:id="rId8" location="cite_note-SAAB-37" xr:uid="{57D4DEAA-CA4B-4F9F-9DCF-46E24668F80E}"/>
    <hyperlink ref="T157" r:id="rId9" xr:uid="{31233254-2132-459D-B756-2C2DA85813F1}"/>
    <hyperlink ref="T156" r:id="rId10" xr:uid="{C8490E3E-57F5-49FC-9920-F32BECBEEAA7}"/>
    <hyperlink ref="T146" r:id="rId11" xr:uid="{2E35CA4E-95F5-44F1-B0D2-1FCCF0061EEE}"/>
    <hyperlink ref="T147" r:id="rId12" xr:uid="{CFF69E6C-2944-47C8-B2D1-CD94E0F045DE}"/>
    <hyperlink ref="T132" r:id="rId13" xr:uid="{2F4F285A-0604-4CA7-A82F-1008A217E35A}"/>
    <hyperlink ref="T155" r:id="rId14" xr:uid="{F852EC2A-8574-4565-9684-E6180C506775}"/>
  </hyperlinks>
  <pageMargins left="0.7" right="0.7" top="0.75" bottom="0.75" header="0.3" footer="0.3"/>
  <pageSetup paperSize="9" orientation="portrait" horizontalDpi="300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9B01-103D-4214-AD1E-BA731DA78C62}">
  <dimension ref="A1:F46"/>
  <sheetViews>
    <sheetView zoomScaleNormal="100" workbookViewId="0">
      <selection activeCell="B2" sqref="B2"/>
    </sheetView>
  </sheetViews>
  <sheetFormatPr defaultRowHeight="14.75"/>
  <cols>
    <col min="1" max="1" width="24.81640625" customWidth="1"/>
    <col min="2" max="2" width="13.58984375" customWidth="1"/>
  </cols>
  <sheetData>
    <row r="1" spans="1:6">
      <c r="A1" t="s">
        <v>1</v>
      </c>
      <c r="B1" t="s">
        <v>282</v>
      </c>
      <c r="C1" t="s">
        <v>2</v>
      </c>
      <c r="D1" t="s">
        <v>281</v>
      </c>
      <c r="E1" t="s">
        <v>283</v>
      </c>
      <c r="F1" t="s">
        <v>284</v>
      </c>
    </row>
    <row r="2" spans="1:6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>
      <c r="A3" t="s">
        <v>6</v>
      </c>
    </row>
    <row r="4" spans="1:6">
      <c r="A4" t="s">
        <v>7</v>
      </c>
    </row>
    <row r="5" spans="1:6">
      <c r="A5" t="s">
        <v>9</v>
      </c>
    </row>
    <row r="6" spans="1:6">
      <c r="A6" t="s">
        <v>11</v>
      </c>
    </row>
    <row r="7" spans="1:6">
      <c r="A7" t="s">
        <v>12</v>
      </c>
    </row>
    <row r="8" spans="1:6">
      <c r="A8" t="s">
        <v>14</v>
      </c>
    </row>
    <row r="9" spans="1:6">
      <c r="A9" t="s">
        <v>15</v>
      </c>
    </row>
    <row r="10" spans="1:6">
      <c r="A10" t="s">
        <v>17</v>
      </c>
    </row>
    <row r="11" spans="1:6">
      <c r="A11" t="s">
        <v>18</v>
      </c>
    </row>
    <row r="12" spans="1:6">
      <c r="A12" t="s">
        <v>19</v>
      </c>
    </row>
    <row r="13" spans="1:6">
      <c r="A13" t="s">
        <v>20</v>
      </c>
    </row>
    <row r="14" spans="1:6">
      <c r="A14" t="s">
        <v>95</v>
      </c>
      <c r="B14">
        <v>4.75</v>
      </c>
      <c r="C14">
        <v>242</v>
      </c>
      <c r="D14">
        <v>170</v>
      </c>
      <c r="E14">
        <v>5.35</v>
      </c>
      <c r="F14">
        <v>166</v>
      </c>
    </row>
    <row r="15" spans="1:6">
      <c r="A15" t="s">
        <v>21</v>
      </c>
    </row>
    <row r="16" spans="1:6">
      <c r="A16" t="s">
        <v>22</v>
      </c>
    </row>
    <row r="17" spans="1:6">
      <c r="A17" t="s">
        <v>23</v>
      </c>
    </row>
    <row r="18" spans="1:6">
      <c r="A18" t="s">
        <v>24</v>
      </c>
    </row>
    <row r="19" spans="1:6">
      <c r="A19" t="s">
        <v>25</v>
      </c>
    </row>
    <row r="20" spans="1:6">
      <c r="A20" t="s">
        <v>26</v>
      </c>
    </row>
    <row r="21" spans="1:6">
      <c r="A21" t="s">
        <v>27</v>
      </c>
    </row>
    <row r="22" spans="1:6">
      <c r="A22" t="s">
        <v>29</v>
      </c>
    </row>
    <row r="23" spans="1:6">
      <c r="A23" t="s">
        <v>30</v>
      </c>
    </row>
    <row r="24" spans="1:6">
      <c r="A24" t="s">
        <v>31</v>
      </c>
      <c r="B24">
        <v>2</v>
      </c>
      <c r="C24">
        <v>79</v>
      </c>
      <c r="D24">
        <v>62.731999999999999</v>
      </c>
      <c r="E24">
        <v>2.8</v>
      </c>
      <c r="F24">
        <v>57.6</v>
      </c>
    </row>
    <row r="25" spans="1:6">
      <c r="A25" t="s">
        <v>32</v>
      </c>
    </row>
    <row r="26" spans="1:6">
      <c r="A26" t="s">
        <v>34</v>
      </c>
    </row>
    <row r="27" spans="1:6">
      <c r="A27" t="s">
        <v>35</v>
      </c>
    </row>
    <row r="28" spans="1:6">
      <c r="A28" t="s">
        <v>84</v>
      </c>
    </row>
    <row r="29" spans="1:6">
      <c r="A29" t="s">
        <v>36</v>
      </c>
      <c r="B29">
        <v>4.2</v>
      </c>
      <c r="C29">
        <v>242</v>
      </c>
      <c r="D29">
        <v>175</v>
      </c>
      <c r="E29">
        <v>4.8</v>
      </c>
      <c r="F29">
        <v>171</v>
      </c>
    </row>
    <row r="30" spans="1:6">
      <c r="A30" t="s">
        <v>38</v>
      </c>
    </row>
    <row r="31" spans="1:6">
      <c r="A31" t="s">
        <v>39</v>
      </c>
    </row>
    <row r="32" spans="1:6">
      <c r="A32" t="s">
        <v>41</v>
      </c>
    </row>
    <row r="33" spans="1:6">
      <c r="A33" t="s">
        <v>42</v>
      </c>
    </row>
    <row r="34" spans="1:6">
      <c r="A34" t="s">
        <v>43</v>
      </c>
    </row>
    <row r="35" spans="1:6">
      <c r="A35" t="s">
        <v>45</v>
      </c>
    </row>
    <row r="36" spans="1:6">
      <c r="A36" t="s">
        <v>46</v>
      </c>
    </row>
    <row r="37" spans="1:6">
      <c r="A37" t="s">
        <v>47</v>
      </c>
      <c r="B37">
        <v>1.7</v>
      </c>
      <c r="C37">
        <v>83.9</v>
      </c>
      <c r="D37">
        <v>67.721000000000004</v>
      </c>
      <c r="E37">
        <v>4.8</v>
      </c>
      <c r="F37">
        <v>50.4</v>
      </c>
    </row>
    <row r="38" spans="1:6">
      <c r="A38" t="s">
        <v>50</v>
      </c>
    </row>
    <row r="39" spans="1:6">
      <c r="A39" t="s">
        <v>55</v>
      </c>
    </row>
    <row r="40" spans="1:6">
      <c r="A40" t="s">
        <v>57</v>
      </c>
    </row>
    <row r="41" spans="1:6">
      <c r="A41" t="s">
        <v>58</v>
      </c>
    </row>
    <row r="42" spans="1:6">
      <c r="A42" t="s">
        <v>60</v>
      </c>
    </row>
    <row r="43" spans="1:6">
      <c r="A43" t="s">
        <v>72</v>
      </c>
    </row>
    <row r="44" spans="1:6">
      <c r="A44" t="s">
        <v>73</v>
      </c>
    </row>
    <row r="45" spans="1:6">
      <c r="A45" t="s">
        <v>78</v>
      </c>
    </row>
    <row r="46" spans="1:6">
      <c r="A46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B6F8-465A-4FAC-8A2A-095C5A58FC2E}">
  <dimension ref="A1:F9"/>
  <sheetViews>
    <sheetView workbookViewId="0">
      <selection activeCell="B11" sqref="B11"/>
    </sheetView>
  </sheetViews>
  <sheetFormatPr defaultRowHeight="14.75"/>
  <sheetData>
    <row r="1" spans="1:6">
      <c r="A1" t="s">
        <v>1</v>
      </c>
      <c r="B1" t="s">
        <v>282</v>
      </c>
      <c r="C1" t="s">
        <v>2</v>
      </c>
      <c r="D1" t="s">
        <v>281</v>
      </c>
      <c r="E1" t="s">
        <v>283</v>
      </c>
      <c r="F1" t="s">
        <v>284</v>
      </c>
    </row>
    <row r="2" spans="1:6">
      <c r="A2" t="s">
        <v>5</v>
      </c>
      <c r="B2">
        <v>2.35</v>
      </c>
      <c r="C2">
        <v>108.9</v>
      </c>
      <c r="D2">
        <v>83.45</v>
      </c>
      <c r="E2">
        <v>3.5</v>
      </c>
      <c r="F2">
        <v>74</v>
      </c>
    </row>
    <row r="3" spans="1:6">
      <c r="A3" t="s">
        <v>95</v>
      </c>
      <c r="B3">
        <v>4.75</v>
      </c>
      <c r="C3">
        <v>242</v>
      </c>
      <c r="D3">
        <v>170</v>
      </c>
      <c r="E3">
        <v>5.35</v>
      </c>
      <c r="F3">
        <v>166</v>
      </c>
    </row>
    <row r="4" spans="1:6">
      <c r="A4" t="s">
        <v>31</v>
      </c>
      <c r="B4">
        <f>2*1852</f>
        <v>3704</v>
      </c>
      <c r="C4">
        <v>79000</v>
      </c>
      <c r="D4">
        <v>62732</v>
      </c>
      <c r="E4">
        <f>1852*2.8</f>
        <v>5185.5999999999995</v>
      </c>
      <c r="F4">
        <v>57600</v>
      </c>
    </row>
    <row r="5" spans="1:6">
      <c r="A5" t="s">
        <v>36</v>
      </c>
      <c r="B5">
        <v>4.2</v>
      </c>
      <c r="C5">
        <v>242</v>
      </c>
      <c r="D5">
        <v>175</v>
      </c>
      <c r="E5">
        <v>4.8</v>
      </c>
      <c r="F5">
        <v>1.7099999999999999E-3</v>
      </c>
    </row>
    <row r="6" spans="1:6">
      <c r="A6" t="s">
        <v>47</v>
      </c>
      <c r="B6">
        <v>1.7</v>
      </c>
      <c r="C6">
        <v>83.9</v>
      </c>
      <c r="D6">
        <v>67.721000000000004</v>
      </c>
      <c r="E6">
        <v>4.8</v>
      </c>
      <c r="F6">
        <v>50.4</v>
      </c>
    </row>
    <row r="8" spans="1:6">
      <c r="A8" t="s">
        <v>1</v>
      </c>
      <c r="B8" t="s">
        <v>285</v>
      </c>
      <c r="C8" t="s">
        <v>286</v>
      </c>
      <c r="D8" t="s">
        <v>2</v>
      </c>
      <c r="E8" t="s">
        <v>287</v>
      </c>
      <c r="F8" t="s">
        <v>288</v>
      </c>
    </row>
    <row r="9" spans="1:6">
      <c r="A9" t="s">
        <v>31</v>
      </c>
      <c r="B9">
        <f>2*1852</f>
        <v>3704</v>
      </c>
      <c r="C9">
        <f>1852*2.8</f>
        <v>5185.5999999999995</v>
      </c>
      <c r="D9">
        <v>79000</v>
      </c>
      <c r="E9">
        <v>62732</v>
      </c>
      <c r="F9">
        <v>57600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78CF-855C-400C-B484-FED385FAE39F}">
  <dimension ref="A1"/>
  <sheetViews>
    <sheetView workbookViewId="0"/>
  </sheetViews>
  <sheetFormatPr defaultRowHeight="14.75"/>
  <sheetData>
    <row r="1" spans="1:1">
      <c r="A1" s="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Table</vt:lpstr>
      <vt:lpstr>New Data Entry</vt:lpstr>
      <vt:lpstr>Lift</vt:lpstr>
      <vt:lpstr>Lift example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2023-04-20T14:03:47Z</dcterms:modified>
</cp:coreProperties>
</file>