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systems\robo_advisor_proj\service\"/>
    </mc:Choice>
  </mc:AlternateContent>
  <xr:revisionPtr revIDLastSave="0" documentId="13_ncr:9_{EEA10BE2-8B91-40A6-A032-155D84A9164E}" xr6:coauthVersionLast="47" xr6:coauthVersionMax="47" xr10:uidLastSave="{00000000-0000-0000-0000-000000000000}"/>
  <bookViews>
    <workbookView xWindow="0" yWindow="0" windowWidth="11520" windowHeight="12360" xr2:uid="{F83DD755-0EF2-4984-AD0C-9EEA67939F47}"/>
  </bookViews>
  <sheets>
    <sheet name="evaluation_metrics - 0.05 origi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T32" i="1" l="1"/>
  <c r="T31" i="1"/>
  <c r="T30" i="1"/>
  <c r="T29" i="1"/>
  <c r="U29" i="1" s="1"/>
  <c r="T28" i="1"/>
  <c r="T27" i="1"/>
  <c r="U27" i="1" s="1"/>
  <c r="T26" i="1"/>
  <c r="U32" i="1" s="1"/>
  <c r="T24" i="1"/>
  <c r="T23" i="1"/>
  <c r="T22" i="1"/>
  <c r="T21" i="1"/>
  <c r="U20" i="1" s="1"/>
  <c r="T20" i="1"/>
  <c r="T19" i="1"/>
  <c r="T18" i="1"/>
  <c r="U24" i="1" s="1"/>
  <c r="T16" i="1"/>
  <c r="T15" i="1"/>
  <c r="T14" i="1"/>
  <c r="U14" i="1" s="1"/>
  <c r="T13" i="1"/>
  <c r="U10" i="1" s="1"/>
  <c r="T12" i="1"/>
  <c r="T11" i="1"/>
  <c r="T10" i="1"/>
  <c r="U16" i="1" s="1"/>
  <c r="T3" i="1"/>
  <c r="T4" i="1"/>
  <c r="T5" i="1"/>
  <c r="U2" i="1" s="1"/>
  <c r="T6" i="1"/>
  <c r="T7" i="1"/>
  <c r="T8" i="1"/>
  <c r="T2" i="1"/>
  <c r="Q32" i="1"/>
  <c r="Q31" i="1"/>
  <c r="Q30" i="1"/>
  <c r="Q29" i="1"/>
  <c r="Q28" i="1"/>
  <c r="Q27" i="1"/>
  <c r="Q26" i="1"/>
  <c r="Q24" i="1"/>
  <c r="Q23" i="1"/>
  <c r="Q22" i="1"/>
  <c r="Q21" i="1"/>
  <c r="Q20" i="1"/>
  <c r="Q19" i="1"/>
  <c r="Q18" i="1"/>
  <c r="Q16" i="1"/>
  <c r="Q15" i="1"/>
  <c r="Q14" i="1"/>
  <c r="Q13" i="1"/>
  <c r="Q12" i="1"/>
  <c r="Q11" i="1"/>
  <c r="Q10" i="1"/>
  <c r="Q8" i="1"/>
  <c r="Q7" i="1"/>
  <c r="Q6" i="1"/>
  <c r="Q5" i="1"/>
  <c r="Q4" i="1"/>
  <c r="Q3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2" i="1"/>
  <c r="U30" i="1" l="1"/>
  <c r="U31" i="1"/>
  <c r="U28" i="1"/>
  <c r="U21" i="1"/>
  <c r="U18" i="1"/>
  <c r="U23" i="1"/>
  <c r="U19" i="1"/>
  <c r="U11" i="1"/>
  <c r="U15" i="1"/>
  <c r="U13" i="1"/>
  <c r="U12" i="1"/>
  <c r="U5" i="1"/>
  <c r="U22" i="1"/>
  <c r="U26" i="1"/>
  <c r="U6" i="1"/>
  <c r="U8" i="1"/>
  <c r="U4" i="1"/>
  <c r="U7" i="1"/>
  <c r="U3" i="1"/>
</calcChain>
</file>

<file path=xl/sharedStrings.xml><?xml version="1.0" encoding="utf-8"?>
<sst xmlns="http://schemas.openxmlformats.org/spreadsheetml/2006/main" count="1053" uniqueCount="71">
  <si>
    <t>Model</t>
  </si>
  <si>
    <t>test_size_machine_learning</t>
  </si>
  <si>
    <t>self._returns_stock</t>
  </si>
  <si>
    <t>add_synthetic_average_data_boolean</t>
  </si>
  <si>
    <t>add_synthetic_doubled_data_boolean</t>
  </si>
  <si>
    <t>MAE</t>
  </si>
  <si>
    <t>MSE</t>
  </si>
  <si>
    <t>RMSE</t>
  </si>
  <si>
    <t>R2</t>
  </si>
  <si>
    <t>Sum_evaluation_metrics</t>
  </si>
  <si>
    <t>Number of Rows</t>
  </si>
  <si>
    <t>linear_regression_model</t>
  </si>
  <si>
    <t>2014-07-06         NaN
2014-07-07   -0.002485
2014-07-08   -0.001837
2014-07-09    0.001965
2014-07-10    0.002615
                ...   
2024-06-28    0.000000
2024-06-30   -0.001088
2024-07-01   -0.002312
2024-07-02   -0.001332
2024-07-03    0.000827
Name: 601, Length: 3075, dtype: float64</t>
  </si>
  <si>
    <t>2014-07-06         NaN
2014-07-07   -0.001774
2014-07-08   -0.000031
2014-07-09    0.001562
2014-07-10    0.002019
                ...   
2024-06-28    0.000000
2024-06-30   -0.002144
2024-07-01   -0.004524
2024-07-02   -0.002244
2024-07-03    0.001480
Name: 602, Length: 3075, dtype: float64</t>
  </si>
  <si>
    <t>2014-07-06         NaN
2014-07-07   -0.001089
2014-07-08    0.000521
2014-07-09    0.001682
2014-07-10    0.001679
                ...   
2024-06-28    0.000000
2024-06-30   -0.002261
2024-07-01   -0.004707
2024-07-02   -0.001905
2024-07-03    0.001996
Name: 700, Length: 3075, dtype: float64</t>
  </si>
  <si>
    <t>2014-07-06         NaN
2014-07-07   -0.000358
2014-07-08   -0.001039
2014-07-09    0.000000
2014-07-10    0.000072
                ...   
2024-06-28    0.000000
2024-06-30    0.000593
2024-07-01   -0.000197
2024-07-02    0.000099
2024-07-03    0.000132
Name: 701, Length: 3075, dtype: float64</t>
  </si>
  <si>
    <t>2014-07-06         NaN
2014-07-07    0.000188
2014-07-08    0.000094
2014-07-09    0.000188
2014-07-10    0.000533
                ...   
2024-06-28    0.000000
2024-06-30    0.000263
2024-07-01   -0.000204
2024-07-02    0.000088
2024-07-03    0.000058
Name: 702, Length: 3075, dtype: float64</t>
  </si>
  <si>
    <t>2014-07-06         NaN
2014-07-07   -0.009002
2014-07-08   -0.009678
2014-07-09    0.007526
2014-07-10   -0.003408
                ...   
2024-06-28    0.000000
2024-06-30    0.004280
2024-07-01   -0.006353
2024-07-02    0.005496
2024-07-03    0.006616
Name: 142, Length: 3075, dtype: float64</t>
  </si>
  <si>
    <t>2014-07-06         NaN
2014-07-07   -0.021626
2014-07-08   -0.018473
2014-07-09    0.009769
2014-07-10   -0.001500
                ...   
2024-06-28    0.000000
2024-06-30    0.001989
2024-07-01   -0.009714
2024-07-02    0.001584
2024-07-03    0.004897
Name: 143, Length: 3075, dtype: float64</t>
  </si>
  <si>
    <t>2014-07-06         NaN
2014-07-07         NaN
2014-07-08   -0.006430
2014-07-09    0.004484
2014-07-10   -0.003957
                ...   
2024-06-28   -0.003935
2024-06-30    0.000000
2024-07-01    0.002058
2024-07-02    0.006730
2024-07-03    0.004463
Name: SPY, Length: 3075, dtype: float64</t>
  </si>
  <si>
    <t>2014-07-06         NaN
2014-07-07         NaN
2014-07-08   -0.012053
2014-07-09    0.007426
2014-07-10   -0.003159
                ...   
2024-06-28   -0.005191
2024-06-30    0.000000
2024-07-01    0.005865
2024-07-02    0.010500
2024-07-03    0.008337
Name: QQQ, Length: 3075, dtype: float64</t>
  </si>
  <si>
    <t>2014-07-06         NaN
2014-07-07         NaN
2014-07-08   -0.012294
2014-07-09    0.001416
2014-07-10   -0.010181
                ...   
2024-06-28    0.004587
2024-06-30    0.000000
2024-07-01   -0.008605
2024-07-02    0.001872
2024-07-03    0.001354
Name: ^RUT, Length: 3075, dtype: float64</t>
  </si>
  <si>
    <t>2014-07-06         NaN
2014-07-07         NaN
2014-07-08    0.001569
2014-07-09    0.000577
2014-07-10    0.001401
                ...   
2024-06-28   -0.001556
2024-06-30    0.000000
2024-07-01   -0.003812
2024-07-02    0.002005
2024-07-03    0.003827
Name: IEI, Length: 3075, dtype: float64</t>
  </si>
  <si>
    <t>2014-07-06         NaN
2014-07-07         NaN
2014-07-08    0.003724
2014-07-09    0.001603
2014-07-10   -0.000758
                ...   
2024-06-28   -0.006400
2024-06-30    0.000000
2024-07-01   -0.005939
2024-07-02    0.006408
2024-07-03    0.007398
Name: LQD, Length: 3075, dtype: float64</t>
  </si>
  <si>
    <t>2014-07-06         NaN
2014-07-07         NaN
2014-07-08   -0.004201
2014-07-09   -0.009039
2014-07-10    0.001824
                ...   
2024-06-28   -0.006726
2024-06-30    0.000000
2024-07-01    0.012641
2024-07-02    0.001783
2024-07-03    0.002670
Name: GSG, Length: 3075, dtype: float64</t>
  </si>
  <si>
    <t>2014-07-06         NaN
2014-07-07         NaN
2014-07-08    0.000394
2014-07-09    0.006060
2014-07-10    0.005476
                ...   
2024-06-28    0.000093
2024-06-30    0.000000
2024-07-01    0.002605
2024-07-02   -0.000046
2024-07-03    0.011273
Name: GLD, Length: 3075, dtype: float64</t>
  </si>
  <si>
    <t>2014-07-06         NaN
2014-07-07         NaN
2014-07-08   -0.002759
2014-07-09   -0.009265
2014-07-10    0.006707
                ...   
2024-06-28    0.000000
2024-06-30    0.000000
2024-07-01    0.000000
2024-07-02    0.000000
2024-07-03    0.000000
Name: OIL, Length: 3075, dtype: float64</t>
  </si>
  <si>
    <t>2014-07-06         NaN
2014-07-07   -0.001875
2014-07-08   -0.000686
2014-07-09    0.002059
2014-07-10    0.002412
                ...   
2024-06-28    0.000000
2024-06-30   -0.004345
2024-07-01   -0.004726
2024-07-02   -0.003351
2024-07-03    0.002214
Name: 658, Length: 3075, dtype: float64</t>
  </si>
  <si>
    <t>2014-07-06         NaN
2014-07-07   -0.000990
2014-07-08    0.000295
2014-07-09    0.001420
2014-07-10    0.001471
                ...   
2024-06-28    0.000000
2024-06-30   -0.001877
2024-07-01   -0.004033
2024-07-02   -0.001615
2024-07-03    0.001717
Name: 690, Length: 3075, dtype: float64</t>
  </si>
  <si>
    <t>2014-07-06         NaN
2014-07-07   -0.000244
2014-07-08   -0.000652
2014-07-09    0.000122
2014-07-10    0.000204
                ...   
2024-06-28    0.000000
2024-06-30    0.000424
2024-07-01   -0.000154
2024-07-02    0.000077
2024-07-03    0.000000
Name: 637, Length: 3075, dtype: float64</t>
  </si>
  <si>
    <t>2014-07-06         NaN
2014-07-07         NaN
2014-07-08   -0.008977
2014-07-09    0.004917
2014-07-10   -0.002833
                ...   
2024-06-28   -0.000530
2024-06-30    0.000000
2024-07-01    0.007559
2024-07-02    0.005001
2024-07-03    0.013489
Name: XLK, Length: 3075, dtype: float64</t>
  </si>
  <si>
    <t>2014-07-06         NaN
2014-07-07         NaN
2014-07-08    0.000000
2014-07-09    0.000000
2014-07-10   -0.000090
                ...   
2024-06-28    0.000453
2024-06-30    0.000000
2024-07-01    0.000145
2024-07-02    0.000182
2024-07-03    0.000273
Name: SHV, Length: 3075, dtype: float64</t>
  </si>
  <si>
    <t>2014-07-06         NaN
2014-07-07   -0.002713
2014-07-08    0.000289
2014-07-09    0.003182
2014-07-10    0.002615
                ...   
2024-06-28    0.000000
2024-06-30   -0.004462
2024-07-01   -0.008499
2024-07-02   -0.004772
2024-07-03    0.004162
Name: 704, Length: 3075, dtype: float64</t>
  </si>
  <si>
    <t>2014-07-06         NaN
2014-07-07         NaN
2014-07-08   -0.012054
2014-07-09    0.007426
2014-07-10   -0.003159
                ...   
2024-06-28   -0.005191
2024-06-30    0.000000
2024-07-01    0.005865
2024-07-02    0.010500
2024-07-03    0.008337
Name: QQQ, Length: 3075, dtype: float64</t>
  </si>
  <si>
    <t>2014-07-06         NaN
2014-07-07         NaN
2014-07-08    0.001569
2014-07-09    0.000577
2014-07-10    0.001400
                ...   
2024-06-28   -0.001556
2024-06-30    0.000000
2024-07-01   -0.003812
2024-07-02    0.002005
2024-07-03    0.003827
Name: IEI, Length: 3075, dtype: float64</t>
  </si>
  <si>
    <t>2014-07-06         NaN
2014-07-07         NaN
2014-07-08    0.003724
2014-07-09    0.001602
2014-07-10   -0.000758
                ...   
2024-06-28   -0.006400
2024-06-30    0.000000
2024-07-01   -0.005939
2024-07-02    0.006408
2024-07-03    0.007398
Name: LQD, Length: 3075, dtype: float64</t>
  </si>
  <si>
    <t>2014-07-06         NaN
2014-07-07   -0.014615
2014-07-08   -0.015658
2014-07-09    0.014938
2014-07-10   -0.005276
                ...   
2024-06-28    0.000000
2024-06-30   -0.005325
2024-07-01   -0.005002
2024-07-02    0.001382
2024-07-03    0.011521
Name: 127, Length: 3075, dtype: float64</t>
  </si>
  <si>
    <t>2014-07-06         NaN
2014-07-07   -0.003796
2014-07-08   -0.005172
2014-07-09    0.002839
2014-07-10    0.003649
                ...   
2024-06-28    0.000000
2024-06-30    0.000052
2024-07-01   -0.000078
2024-07-02   -0.000392
2024-07-03    0.000261
Name: 603, Length: 3075, dtype: float64</t>
  </si>
  <si>
    <t>2014-07-06         NaN
2014-07-07   -0.003619
2014-07-08   -0.006117
2014-07-09    0.003302
2014-07-10    0.003834
                ...   
2024-06-28    0.000000
2024-06-30   -0.000128
2024-07-01   -0.000026
2024-07-02   -0.000154
2024-07-03    0.000386
Name: 712, Length: 3075, dtype: float64</t>
  </si>
  <si>
    <t>2014-07-06         NaN
2014-07-07   -0.021983
2014-07-08   -0.021786
2014-07-09    0.014924
2014-07-10   -0.001776
                ...   
2024-06-28    0.000000
2024-06-30   -0.003758
2024-07-01   -0.011280
2024-07-02    0.002999
2024-07-03    0.012866
Name: 170, Length: 3075, dtype: float64</t>
  </si>
  <si>
    <t>2014-07-06         NaN
2014-07-07   -0.005510
2014-07-08   -0.009810
2014-07-09    0.004709
2014-07-10    0.006665
                ...   
2024-06-28    0.000000
2024-06-30    0.000395
2024-07-01    0.001136
2024-07-02    0.000469
2024-07-03    0.001208
Name: 714, Length: 3075, dtype: float64</t>
  </si>
  <si>
    <t>2014-07-06         NaN
2014-07-07         NaN
2014-07-08   -0.009378
2014-07-09    0.004244
2014-07-10   -0.000650
                ...   
2024-06-28   -0.000823
2024-06-30    0.000000
2024-07-01   -0.005626
2024-07-02   -0.003657
2024-07-03   -0.007618
Name: XLV, Length: 3075, dtype: float64</t>
  </si>
  <si>
    <t>2014-07-06         NaN
2014-07-07         NaN
2014-07-08   -0.001749
2014-07-09    0.009638
2014-07-10   -0.014504
                ...   
2024-06-28    0.001790
2024-06-30    0.000000
2024-07-01    0.002750
2024-07-02    0.003839
2024-07-03    0.008468
Name: XOP, Length: 3075, dtype: float64</t>
  </si>
  <si>
    <t>2014-07-06         NaN
2014-07-07         NaN
2014-07-08    0.000000
2014-07-09    0.000000
2014-07-10   -0.000091
                ...   
2024-06-28    0.000453
2024-06-30    0.000000
2024-07-01    0.000145
2024-07-02    0.000182
2024-07-03    0.000273
Name: SHV, Length: 3075, dtype: float64</t>
  </si>
  <si>
    <t>2014-07-06         NaN
2014-07-07   -0.006461
2014-07-08   -0.010116
2014-07-09    0.001460
2014-07-10   -0.016035
                ...   
2024-06-28    0.000000
2024-06-30    0.045285
2024-07-01   -0.002329
2024-07-02   -0.005914
2024-07-03    0.005793
Name: 273011, Length: 3075, dtype: float64</t>
  </si>
  <si>
    <t>2014-07-06         NaN
2014-07-07   -0.013176
2014-07-08   -0.001151
2014-07-09    0.006914
2014-07-10   -0.008927
                ...   
2024-06-28    0.000000
2024-06-30    0.025078
2024-07-01   -0.009939
2024-07-02    0.004633
2024-07-03   -0.000769
Name: 695437, Length: 3075, dtype: float64</t>
  </si>
  <si>
    <t>2014-07-06         NaN
2014-07-07   -0.017834
2014-07-08   -0.003335
2014-07-09    0.013385
2014-07-10   -0.001835
                ...   
2024-06-28    0.000000
2024-06-30    0.009104
2024-07-01    0.001388
2024-07-02    0.006237
2024-07-03   -0.008953
Name: 593038, Length: 3075, dtype: float64</t>
  </si>
  <si>
    <t>2014-07-06         NaN
2014-07-07         NaN
2014-07-08         NaN
2014-07-09         NaN
2014-07-10         NaN
                ...   
2024-06-28    0.003702
2024-06-30    0.000000
2024-07-01   -0.034955
2024-07-02    0.017656
2024-07-03    0.026113
Name: LMB, Length: 3075, dtype: float64</t>
  </si>
  <si>
    <t>2014-07-06         NaN
2014-07-07         NaN
2014-07-08   -0.008912
2014-07-09   -0.001605
2014-07-10   -0.013509
                ...   
2024-06-28    0.014304
2024-06-30    0.000000
2024-07-01    0.002876
2024-07-02    0.006893
2024-07-03   -0.006134
Name: AGM, Length: 3075, dtype: float64</t>
  </si>
  <si>
    <t>2014-07-06         NaN
2014-07-07         NaN
2014-07-08   -0.020809
2014-07-09   -0.009052
2014-07-10    0.003971
                ...   
2024-06-28    0.028784
2024-06-30    0.000000
2024-07-01   -0.000965
2024-07-02   -0.007726
2024-07-03   -0.012165
Name: TDS, Length: 3075, dtype: float64</t>
  </si>
  <si>
    <t>2014-07-06         NaN
2014-07-07         NaN
2014-07-08   -0.000799
2014-07-09    0.009791
2014-07-10   -0.004848
                ...   
2024-06-28   -0.012899
2024-06-30    0.000000
2024-07-01   -0.019032
2024-07-02   -0.008800
2024-07-03    0.008919
Name: MCD, Length: 3075, dtype: float64</t>
  </si>
  <si>
    <t>2014-07-06         NaN
2014-07-07         NaN
2014-07-08    0.003175
2014-07-09   -0.001266
2014-07-10    0.000000
                ...   
2024-06-28    0.000000
2024-06-30    0.000000
2024-07-01    0.005318
2024-07-02   -0.008396
2024-07-03    0.006774
Name: FMY, Length: 3075, dtype: float64</t>
  </si>
  <si>
    <t>2014-07-06         NaN
2014-07-07         NaN
2014-07-08    0.000000
2014-07-09    0.000000
2014-07-10    0.003598
                ...   
2024-06-28   -0.002054
2024-06-30    0.000000
2024-07-01   -0.001029
2024-07-02    0.006698
2024-07-03    0.006141
Name: EOI, Length: 3075, dtype: float64</t>
  </si>
  <si>
    <t>2014-07-06         NaN
2014-07-07         NaN
2014-07-08   -0.016123
2014-07-09    0.018213
2014-07-10   -0.016139
                ...   
2024-06-28    0.002330
2024-06-30    0.000000
2024-07-01    0.060542
2024-07-02    0.101973
2024-07-03    0.065424
Name: TSLA, Length: 3075, dtype: float64</t>
  </si>
  <si>
    <t>2014-07-06         NaN
2014-07-07         NaN
2014-07-08   -0.021189
2014-07-09    0.006044
2014-07-10    0.001816
                ...   
2024-06-28    0.016058
2024-06-30    0.000000
2024-07-01    0.008046
2024-07-02    0.013750
2024-07-03    0.004298
Name: ADBE, Length: 3075, dtype: float64</t>
  </si>
  <si>
    <t>2014-07-06         NaN
2014-07-07         NaN
2014-07-08   -0.007044
2014-07-09    0.003027
2014-07-10   -0.002263
                ...   
2024-06-28    0.002469
2024-06-30    0.000000
2024-07-01    0.001916
2024-07-02   -0.002800
2024-07-03   -0.002328
Name: JNJ, Length: 3075, dtype: float64</t>
  </si>
  <si>
    <t>2014-07-06         NaN
2014-07-07         NaN
2014-07-08    0.000000
2014-07-09    0.000000
2014-07-10    0.003597
                ...   
2024-06-28   -0.002054
2024-06-30    0.000000
2024-07-01   -0.001029
2024-07-02    0.006698
2024-07-03    0.006141
Name: EOI, Length: 3075, dtype: float64</t>
  </si>
  <si>
    <t>2014-07-06         NaN
2014-07-07         NaN
2014-07-08   -0.006460
2014-07-09    0.000419
2014-07-10   -0.003669
                ...   
2024-06-28   -0.016254
2024-06-30    0.000000
2024-07-01    0.029105
2024-07-02    0.016240
2024-07-03    0.005811
Name: AAPL, Length: 3075, dtype: float64</t>
  </si>
  <si>
    <t>2014-07-06         NaN
2014-07-07         NaN
2014-07-08   -0.029201
2014-07-09    0.019024
2014-07-10   -0.006213
                ...   
2024-06-28   -0.023250
2024-06-30    0.000000
2024-07-01    0.020440
2024-07-02    0.014199
2024-07-03   -0.012050
Name: AMZN, Length: 3075, dtype: float64</t>
  </si>
  <si>
    <t>2014-07-06         NaN
2014-07-07         NaN
2014-07-08   -0.005001
2014-07-09   -0.002633
2014-07-10    0.000480
                ...   
2024-06-28   -0.013029
2024-06-30    0.000000
2024-07-01    0.021882
2024-07-02    0.005583
2024-07-03    0.003244
Name: MSFT, Length: 3075, dtype: float64</t>
  </si>
  <si>
    <t>2014-07-06         NaN
2014-07-07         NaN
2014-07-08   -0.019167
2014-07-09    0.008738
2014-07-10   -0.008645
                ...   
2024-06-28   -0.018410
2024-06-30    0.000000
2024-07-01    0.005834
2024-07-02    0.011491
2024-07-03    0.004180
Name: GOOG, Length: 3075, dtype: float64</t>
  </si>
  <si>
    <t>2014-07-06         NaN
2014-07-07         NaN
2014-07-08   -0.038750
2014-07-09    0.035213
2014-07-10   -0.001539
                ...   
2024-06-28   -0.029525
2024-06-30    0.000000
2024-07-01    0.000912
2024-07-02    0.009551
2024-07-03    0.000903
Name: META, Length: 3075, dtype: float64</t>
  </si>
  <si>
    <t>2014-07-06         NaN
2014-07-07         NaN
2014-07-08   -0.008021
2014-07-09    0.030189
2014-07-10   -0.005233
                ...   
2024-06-28   -0.003629
2024-06-30    0.000000
2024-07-01    0.006152
2024-07-02   -0.013113
2024-07-03    0.045732
Name: NVDA, Length: 3075, dtype: float64</t>
  </si>
  <si>
    <t>2014-07-06         NaN
2014-07-07         NaN
2014-07-08   -0.003654
2014-07-09    0.007336
2014-07-10   -0.002356
                ...   
2024-06-28   -0.003152
2024-06-30    0.000000
2024-07-01   -0.000347
2024-07-02    0.010724
2024-07-03    0.002405
Name: AJG, Length: 3075, dtype: float64</t>
  </si>
  <si>
    <t>2014-07-06         NaN
2014-07-07         NaN
2014-07-08   -0.001634
2014-07-09   -0.000982
2014-07-10   -0.008516
                ...   
2024-06-28   -0.008319
2024-06-30    0.000000
2024-07-01   -0.003355
2024-07-02    0.006060
2024-07-03    0.004350
Name: BRO, Length: 3075, dtype: float64</t>
  </si>
  <si>
    <t>2014-07-06         NaN
2014-07-07         NaN
2014-07-08   -0.022584
2014-07-09    0.001284
2014-07-10   -0.010257
                ...   
2024-06-28    0.013248
2024-06-30    0.000000
2024-07-01    0.006035
2024-07-02    0.022994
2024-07-03   -0.000733
Name: BAC, Length: 3075, dtype: float64</t>
  </si>
  <si>
    <t>2014-07-06         NaN
2014-07-07         NaN
2014-07-08   -0.006340
2014-07-09    0.004061
2014-07-10   -0.009244
                ...   
2024-06-28   -0.014639
2024-06-30    0.000000
2024-07-01   -0.018756
2024-07-02    0.019743
2024-07-03    0.008361
Name: CSL, Length: 3075, dtype: float64</t>
  </si>
  <si>
    <t>2014-07-06         NaN
2014-07-07    0.032501
2014-07-08    0.000000
2014-07-09   -0.039155
2014-07-10    0.027966
                ...   
2024-06-28    0.000000
2024-06-30   -0.026643
2024-07-01    0.018248
2024-07-02    0.027479
2024-07-03    0.000000
Name: 442012, Length: 3075, dtype: float64</t>
  </si>
  <si>
    <t>2014-07-06         NaN
2014-07-07   -0.010659
2014-07-08    0.000979
2014-07-09    0.008806
2014-07-10    0.001455
                ...   
2024-06-28    0.000000
2024-06-30    0.008351
2024-07-01    0.003915
2024-07-02    0.027599
2024-07-03    0.010363
Name: 1081124, Length: 3075, dtype: float64</t>
  </si>
  <si>
    <t>Portfolio</t>
  </si>
  <si>
    <t>sum_metrics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</si>
</sst>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3" borderId="10" xfId="0" applyFill="1" applyBorder="1"/>
    <xf numFmtId="0" fontId="0" fillId="34" borderId="0" xfId="0" applyFill="1" applyAlignment="1">
      <alignment vertical="center" wrapText="1"/>
    </xf>
    <xf numFmtId="0" fontId="0" fillId="33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Portfolio 1  - </a:t>
            </a:r>
            <a:b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RMSE Metrics 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'evaluation_metrics - 0.05 origi'!$T$1</c:f>
              <c:strCache>
                <c:ptCount val="1"/>
                <c:pt idx="0">
                  <c:v>sum_metrics</c:v>
                </c:pt>
              </c:strCache>
            </c:strRef>
          </c:tx>
          <c:spPr>
            <a:ln w="38100" cap="rnd">
              <a:gradFill>
                <a:gsLst>
                  <a:gs pos="61000">
                    <a:schemeClr val="bg1"/>
                  </a:gs>
                  <a:gs pos="42000">
                    <a:srgbClr val="FFFFFF"/>
                  </a:gs>
                  <a:gs pos="15000">
                    <a:schemeClr val="bg1"/>
                  </a:gs>
                  <a:gs pos="0">
                    <a:schemeClr val="accent2"/>
                  </a:gs>
                  <a:gs pos="100000">
                    <a:schemeClr val="accent3">
                      <a:lumMod val="60000"/>
                      <a:lumOff val="40000"/>
                    </a:schemeClr>
                  </a:gs>
                  <a:gs pos="77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'evaluation_metrics - 0.05 origi'!$S$2:$S$8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'evaluation_metrics - 0.05 origi'!$T$2:$T$8</c:f>
              <c:numCache>
                <c:formatCode>General</c:formatCode>
                <c:ptCount val="7"/>
                <c:pt idx="0">
                  <c:v>0.16202613580513286</c:v>
                </c:pt>
                <c:pt idx="1">
                  <c:v>0.15304350087138738</c:v>
                </c:pt>
                <c:pt idx="2">
                  <c:v>0.15770038380241189</c:v>
                </c:pt>
                <c:pt idx="3">
                  <c:v>0.1772030717189981</c:v>
                </c:pt>
                <c:pt idx="4">
                  <c:v>0.1797077874127499</c:v>
                </c:pt>
                <c:pt idx="5">
                  <c:v>0.17926710227845594</c:v>
                </c:pt>
                <c:pt idx="6">
                  <c:v>0.1777902755775855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3-4271-8C93-DD306D166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488"/>
        <c:axId val="6208008"/>
      </c:scatterChart>
      <c:valAx>
        <c:axId val="620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008"/>
        <c:crosses val="autoZero"/>
        <c:crossBetween val="midCat"/>
        <c:majorUnit val="1"/>
      </c:valAx>
      <c:valAx>
        <c:axId val="62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Portfolio 2  - </a:t>
            </a:r>
            <a:b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RMSE Metrics 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'evaluation_metrics - 0.05 origi'!$T$1</c:f>
              <c:strCache>
                <c:ptCount val="1"/>
                <c:pt idx="0">
                  <c:v>sum_metrics</c:v>
                </c:pt>
              </c:strCache>
            </c:strRef>
          </c:tx>
          <c:spPr>
            <a:ln w="38100" cap="rnd">
              <a:gradFill>
                <a:gsLst>
                  <a:gs pos="95000">
                    <a:schemeClr val="accent3">
                      <a:lumMod val="60000"/>
                      <a:lumOff val="40000"/>
                    </a:schemeClr>
                  </a:gs>
                  <a:gs pos="84000">
                    <a:schemeClr val="bg1"/>
                  </a:gs>
                  <a:gs pos="59000">
                    <a:schemeClr val="bg1"/>
                  </a:gs>
                  <a:gs pos="0">
                    <a:schemeClr val="accent2"/>
                  </a:gs>
                  <a:gs pos="10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'evaluation_metrics - 0.05 origi'!$S$10:$S$16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'evaluation_metrics - 0.05 origi'!$T$10:$T$16</c:f>
              <c:numCache>
                <c:formatCode>General</c:formatCode>
                <c:ptCount val="7"/>
                <c:pt idx="0">
                  <c:v>0.17955448346337297</c:v>
                </c:pt>
                <c:pt idx="1">
                  <c:v>0.17762467775607554</c:v>
                </c:pt>
                <c:pt idx="2">
                  <c:v>0.17654620551277303</c:v>
                </c:pt>
                <c:pt idx="3">
                  <c:v>0.18691471572112758</c:v>
                </c:pt>
                <c:pt idx="4">
                  <c:v>0.19279229585114088</c:v>
                </c:pt>
                <c:pt idx="5">
                  <c:v>0.19614872543224873</c:v>
                </c:pt>
                <c:pt idx="6">
                  <c:v>0.19393916506561934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8-4464-9C59-2D07BFF48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488"/>
        <c:axId val="6208008"/>
      </c:scatterChart>
      <c:valAx>
        <c:axId val="620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008"/>
        <c:crosses val="autoZero"/>
        <c:crossBetween val="midCat"/>
        <c:majorUnit val="1"/>
      </c:valAx>
      <c:valAx>
        <c:axId val="62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Portfolio 3 - </a:t>
            </a:r>
            <a:b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RMSE Metrics 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'evaluation_metrics - 0.05 origi'!$T$1</c:f>
              <c:strCache>
                <c:ptCount val="1"/>
                <c:pt idx="0">
                  <c:v>sum_metrics</c:v>
                </c:pt>
              </c:strCache>
            </c:strRef>
          </c:tx>
          <c:spPr>
            <a:ln w="38100" cap="rnd">
              <a:gradFill>
                <a:gsLst>
                  <a:gs pos="50000">
                    <a:srgbClr val="FFFFFF"/>
                  </a:gs>
                  <a:gs pos="0">
                    <a:schemeClr val="accent2"/>
                  </a:gs>
                  <a:gs pos="10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'evaluation_metrics - 0.05 origi'!$S$18:$S$24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'evaluation_metrics - 0.05 origi'!$T$18:$T$24</c:f>
              <c:numCache>
                <c:formatCode>General</c:formatCode>
                <c:ptCount val="7"/>
                <c:pt idx="0">
                  <c:v>0.35250844539332199</c:v>
                </c:pt>
                <c:pt idx="1">
                  <c:v>0.33232946549193609</c:v>
                </c:pt>
                <c:pt idx="2">
                  <c:v>0.36819245226759145</c:v>
                </c:pt>
                <c:pt idx="3">
                  <c:v>0.39421818117552915</c:v>
                </c:pt>
                <c:pt idx="4">
                  <c:v>0.43560420644610232</c:v>
                </c:pt>
                <c:pt idx="5">
                  <c:v>0.43914465657725149</c:v>
                </c:pt>
                <c:pt idx="6">
                  <c:v>0.40130587880076307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2-4B30-904A-9DD685724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488"/>
        <c:axId val="6208008"/>
      </c:scatterChart>
      <c:valAx>
        <c:axId val="620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008"/>
        <c:crosses val="autoZero"/>
        <c:crossBetween val="midCat"/>
        <c:majorUnit val="1"/>
      </c:valAx>
      <c:valAx>
        <c:axId val="620800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Portfolio 4  - </a:t>
            </a:r>
            <a:b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RMSE Metrics 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'evaluation_metrics - 0.05 origi'!$T$1</c:f>
              <c:strCache>
                <c:ptCount val="1"/>
                <c:pt idx="0">
                  <c:v>sum_metrics</c:v>
                </c:pt>
              </c:strCache>
            </c:strRef>
          </c:tx>
          <c:spPr>
            <a:ln w="38100" cap="rnd">
              <a:gradFill>
                <a:gsLst>
                  <a:gs pos="28000">
                    <a:schemeClr val="accent2"/>
                  </a:gs>
                  <a:gs pos="85500">
                    <a:schemeClr val="accent3">
                      <a:lumMod val="60000"/>
                      <a:lumOff val="40000"/>
                    </a:schemeClr>
                  </a:gs>
                  <a:gs pos="73000">
                    <a:schemeClr val="bg1"/>
                  </a:gs>
                  <a:gs pos="33000">
                    <a:srgbClr val="FFFFFF"/>
                  </a:gs>
                  <a:gs pos="0">
                    <a:schemeClr val="accent2"/>
                  </a:gs>
                  <a:gs pos="10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'evaluation_metrics - 0.05 origi'!$S$26:$S$32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'evaluation_metrics - 0.05 origi'!$T$26:$T$32</c:f>
              <c:numCache>
                <c:formatCode>General</c:formatCode>
                <c:ptCount val="7"/>
                <c:pt idx="0">
                  <c:v>0.45435325805844357</c:v>
                </c:pt>
                <c:pt idx="1">
                  <c:v>0.4348618698895228</c:v>
                </c:pt>
                <c:pt idx="2">
                  <c:v>0.43698063227386652</c:v>
                </c:pt>
                <c:pt idx="3">
                  <c:v>0.49374222123282058</c:v>
                </c:pt>
                <c:pt idx="4">
                  <c:v>0.50203654757822513</c:v>
                </c:pt>
                <c:pt idx="5">
                  <c:v>0.51759721159964944</c:v>
                </c:pt>
                <c:pt idx="6">
                  <c:v>0.51579496054200213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9-4FCC-82D2-B70DFFDC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488"/>
        <c:axId val="6208008"/>
      </c:scatterChart>
      <c:valAx>
        <c:axId val="620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008"/>
        <c:crosses val="autoZero"/>
        <c:crossBetween val="midCat"/>
        <c:majorUnit val="1"/>
      </c:valAx>
      <c:valAx>
        <c:axId val="62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417534</xdr:colOff>
      <xdr:row>1</xdr:row>
      <xdr:rowOff>1045</xdr:rowOff>
    </xdr:from>
    <xdr:to>
      <xdr:col>29</xdr:col>
      <xdr:colOff>146137</xdr:colOff>
      <xdr:row>16</xdr:row>
      <xdr:rowOff>82464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5EC102B1-5B1A-F8EB-A070-0D0323804434}"/>
            </a:ext>
          </a:extLst>
        </xdr:cNvPr>
        <xdr:cNvGrpSpPr/>
      </xdr:nvGrpSpPr>
      <xdr:grpSpPr>
        <a:xfrm>
          <a:off x="14748996" y="176891"/>
          <a:ext cx="4605403" cy="2719111"/>
          <a:chOff x="14779117" y="180962"/>
          <a:chExt cx="4639270" cy="2780169"/>
        </a:xfrm>
      </xdr:grpSpPr>
      <xdr:graphicFrame macro="">
        <xdr:nvGraphicFramePr>
          <xdr:cNvPr id="18" name="Chart 17">
            <a:extLst>
              <a:ext uri="{FF2B5EF4-FFF2-40B4-BE49-F238E27FC236}">
                <a16:creationId xmlns:a16="http://schemas.microsoft.com/office/drawing/2014/main" id="{611C502E-DDFD-A422-22C2-C5BF7059372F}"/>
              </a:ext>
            </a:extLst>
          </xdr:cNvPr>
          <xdr:cNvGraphicFramePr/>
        </xdr:nvGraphicFramePr>
        <xdr:xfrm>
          <a:off x="14779117" y="180962"/>
          <a:ext cx="4639270" cy="27801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13EEA803-80F2-4783-824D-FDC0ED5558D2}"/>
              </a:ext>
            </a:extLst>
          </xdr:cNvPr>
          <xdr:cNvSpPr txBox="1"/>
        </xdr:nvSpPr>
        <xdr:spPr>
          <a:xfrm>
            <a:off x="17272000" y="1947245"/>
            <a:ext cx="1984470" cy="2763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100"/>
              <a:t>With</a:t>
            </a:r>
            <a:r>
              <a:rPr lang="en-US" sz="1100" baseline="0"/>
              <a:t> a</a:t>
            </a:r>
            <a:r>
              <a:rPr lang="en-US" sz="1100"/>
              <a:t>verage</a:t>
            </a:r>
            <a:r>
              <a:rPr lang="en-US" sz="1100" baseline="0"/>
              <a:t> synthetic data</a:t>
            </a:r>
            <a:endParaRPr lang="en-US" sz="1100"/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C13E2480-4408-4AE9-A493-0055972613B6}"/>
              </a:ext>
            </a:extLst>
          </xdr:cNvPr>
          <xdr:cNvSpPr txBox="1"/>
        </xdr:nvSpPr>
        <xdr:spPr>
          <a:xfrm>
            <a:off x="16324359" y="846666"/>
            <a:ext cx="1984470" cy="2763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100"/>
              <a:t>Without</a:t>
            </a:r>
            <a:r>
              <a:rPr lang="en-US" sz="1100" baseline="0"/>
              <a:t> a</a:t>
            </a:r>
            <a:r>
              <a:rPr lang="en-US" sz="1100"/>
              <a:t>verage</a:t>
            </a:r>
            <a:r>
              <a:rPr lang="en-US" sz="1100" baseline="0"/>
              <a:t> synthetic data</a:t>
            </a:r>
            <a:endParaRPr lang="en-US" sz="1100"/>
          </a:p>
        </xdr:txBody>
      </xdr:sp>
    </xdr:grpSp>
    <xdr:clientData/>
  </xdr:twoCellAnchor>
  <xdr:twoCellAnchor>
    <xdr:from>
      <xdr:col>29</xdr:col>
      <xdr:colOff>432350</xdr:colOff>
      <xdr:row>0</xdr:row>
      <xdr:rowOff>164029</xdr:rowOff>
    </xdr:from>
    <xdr:to>
      <xdr:col>37</xdr:col>
      <xdr:colOff>160953</xdr:colOff>
      <xdr:row>16</xdr:row>
      <xdr:rowOff>65531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EBA992B0-FEBA-44B5-A1C6-BF7664B56641}"/>
            </a:ext>
          </a:extLst>
        </xdr:cNvPr>
        <xdr:cNvGrpSpPr/>
      </xdr:nvGrpSpPr>
      <xdr:grpSpPr>
        <a:xfrm>
          <a:off x="19640612" y="164029"/>
          <a:ext cx="4605403" cy="2715040"/>
          <a:chOff x="19552200" y="11629"/>
          <a:chExt cx="4639270" cy="2780169"/>
        </a:xfrm>
      </xdr:grpSpPr>
      <xdr:graphicFrame macro="">
        <xdr:nvGraphicFramePr>
          <xdr:cNvPr id="23" name="Chart 22">
            <a:extLst>
              <a:ext uri="{FF2B5EF4-FFF2-40B4-BE49-F238E27FC236}">
                <a16:creationId xmlns:a16="http://schemas.microsoft.com/office/drawing/2014/main" id="{C7801DA4-2A18-5173-82B7-F8B2DDEFB78F}"/>
              </a:ext>
            </a:extLst>
          </xdr:cNvPr>
          <xdr:cNvGraphicFramePr/>
        </xdr:nvGraphicFramePr>
        <xdr:xfrm>
          <a:off x="19552200" y="11629"/>
          <a:ext cx="4639270" cy="27801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FC78FFFE-E568-9923-5F42-3484D3F776A2}"/>
              </a:ext>
            </a:extLst>
          </xdr:cNvPr>
          <xdr:cNvSpPr txBox="1"/>
        </xdr:nvSpPr>
        <xdr:spPr>
          <a:xfrm>
            <a:off x="21536842" y="1932456"/>
            <a:ext cx="1984470" cy="2763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100"/>
              <a:t>With</a:t>
            </a:r>
            <a:r>
              <a:rPr lang="en-US" sz="1100" baseline="0"/>
              <a:t> a</a:t>
            </a:r>
            <a:r>
              <a:rPr lang="en-US" sz="1100"/>
              <a:t>verage</a:t>
            </a:r>
            <a:r>
              <a:rPr lang="en-US" sz="1100" baseline="0"/>
              <a:t> synthetic data</a:t>
            </a:r>
            <a:endParaRPr lang="en-US" sz="1100"/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B9CE5D5E-0D6E-CB20-6923-8A8917020D94}"/>
              </a:ext>
            </a:extLst>
          </xdr:cNvPr>
          <xdr:cNvSpPr txBox="1"/>
        </xdr:nvSpPr>
        <xdr:spPr>
          <a:xfrm>
            <a:off x="20727026" y="740833"/>
            <a:ext cx="1984470" cy="2763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100"/>
              <a:t>Without</a:t>
            </a:r>
            <a:r>
              <a:rPr lang="en-US" sz="1100" baseline="0"/>
              <a:t> a</a:t>
            </a:r>
            <a:r>
              <a:rPr lang="en-US" sz="1100"/>
              <a:t>verage</a:t>
            </a:r>
            <a:r>
              <a:rPr lang="en-US" sz="1100" baseline="0"/>
              <a:t> synthetic data</a:t>
            </a:r>
            <a:endParaRPr lang="en-US" sz="1100"/>
          </a:p>
        </xdr:txBody>
      </xdr:sp>
    </xdr:grpSp>
    <xdr:clientData/>
  </xdr:twoCellAnchor>
  <xdr:twoCellAnchor>
    <xdr:from>
      <xdr:col>21</xdr:col>
      <xdr:colOff>468334</xdr:colOff>
      <xdr:row>17</xdr:row>
      <xdr:rowOff>125929</xdr:rowOff>
    </xdr:from>
    <xdr:to>
      <xdr:col>29</xdr:col>
      <xdr:colOff>196937</xdr:colOff>
      <xdr:row>33</xdr:row>
      <xdr:rowOff>27431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C89A88F-7920-8977-DCFA-5DCD24E44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456070</xdr:colOff>
      <xdr:row>17</xdr:row>
      <xdr:rowOff>115346</xdr:rowOff>
    </xdr:from>
    <xdr:to>
      <xdr:col>37</xdr:col>
      <xdr:colOff>186351</xdr:colOff>
      <xdr:row>33</xdr:row>
      <xdr:rowOff>16848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ACE4F43C-B7A7-48FA-86B0-7F85D7F975C4}"/>
            </a:ext>
          </a:extLst>
        </xdr:cNvPr>
        <xdr:cNvGrpSpPr/>
      </xdr:nvGrpSpPr>
      <xdr:grpSpPr>
        <a:xfrm>
          <a:off x="19664332" y="3104731"/>
          <a:ext cx="4607081" cy="2715040"/>
          <a:chOff x="19425200" y="2869129"/>
          <a:chExt cx="4639270" cy="2780169"/>
        </a:xfrm>
      </xdr:grpSpPr>
      <xdr:graphicFrame macro="">
        <xdr:nvGraphicFramePr>
          <xdr:cNvPr id="31" name="Chart 30">
            <a:extLst>
              <a:ext uri="{FF2B5EF4-FFF2-40B4-BE49-F238E27FC236}">
                <a16:creationId xmlns:a16="http://schemas.microsoft.com/office/drawing/2014/main" id="{BA6E626B-E056-BC4B-9331-957E3CFE3F75}"/>
              </a:ext>
            </a:extLst>
          </xdr:cNvPr>
          <xdr:cNvGraphicFramePr/>
        </xdr:nvGraphicFramePr>
        <xdr:xfrm>
          <a:off x="19425200" y="2869129"/>
          <a:ext cx="4639270" cy="27801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BCDA8D0A-E403-E47C-D5B6-F3550B11C21D}"/>
              </a:ext>
            </a:extLst>
          </xdr:cNvPr>
          <xdr:cNvSpPr txBox="1"/>
        </xdr:nvSpPr>
        <xdr:spPr>
          <a:xfrm>
            <a:off x="21475112" y="4765808"/>
            <a:ext cx="1984470" cy="2763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100"/>
              <a:t>With</a:t>
            </a:r>
            <a:r>
              <a:rPr lang="en-US" sz="1100" baseline="0"/>
              <a:t> a</a:t>
            </a:r>
            <a:r>
              <a:rPr lang="en-US" sz="1100"/>
              <a:t>verage</a:t>
            </a:r>
            <a:r>
              <a:rPr lang="en-US" sz="1100" baseline="0"/>
              <a:t> synthetic data</a:t>
            </a:r>
            <a:endParaRPr lang="en-US" sz="1100"/>
          </a:p>
        </xdr:txBody>
      </xdr:sp>
    </xdr:grpSp>
    <xdr:clientData/>
  </xdr:twoCellAnchor>
  <xdr:twoCellAnchor>
    <xdr:from>
      <xdr:col>31</xdr:col>
      <xdr:colOff>398175</xdr:colOff>
      <xdr:row>21</xdr:row>
      <xdr:rowOff>46863</xdr:rowOff>
    </xdr:from>
    <xdr:to>
      <xdr:col>34</xdr:col>
      <xdr:colOff>533448</xdr:colOff>
      <xdr:row>22</xdr:row>
      <xdr:rowOff>143269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9F705BB2-E62A-4BCF-B06A-6D051F79E585}"/>
            </a:ext>
          </a:extLst>
        </xdr:cNvPr>
        <xdr:cNvSpPr txBox="1"/>
      </xdr:nvSpPr>
      <xdr:spPr>
        <a:xfrm>
          <a:off x="20738380" y="3683681"/>
          <a:ext cx="1953682" cy="269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Without</a:t>
          </a:r>
          <a:r>
            <a:rPr lang="en-US" sz="1100" baseline="0"/>
            <a:t> a</a:t>
          </a:r>
          <a:r>
            <a:rPr lang="en-US" sz="1100"/>
            <a:t>verage</a:t>
          </a:r>
          <a:r>
            <a:rPr lang="en-US" sz="1100" baseline="0"/>
            <a:t> synthetic data</a:t>
          </a:r>
          <a:endParaRPr lang="en-US" sz="1100"/>
        </a:p>
      </xdr:txBody>
    </xdr:sp>
    <xdr:clientData/>
  </xdr:twoCellAnchor>
  <xdr:twoCellAnchor>
    <xdr:from>
      <xdr:col>23</xdr:col>
      <xdr:colOff>454095</xdr:colOff>
      <xdr:row>25</xdr:row>
      <xdr:rowOff>65509</xdr:rowOff>
    </xdr:from>
    <xdr:to>
      <xdr:col>26</xdr:col>
      <xdr:colOff>597065</xdr:colOff>
      <xdr:row>26</xdr:row>
      <xdr:rowOff>155180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A3436E3-E6DF-459B-BC47-A7E272944B14}"/>
            </a:ext>
          </a:extLst>
        </xdr:cNvPr>
        <xdr:cNvSpPr txBox="1"/>
      </xdr:nvSpPr>
      <xdr:spPr>
        <a:xfrm>
          <a:off x="15945209" y="4395054"/>
          <a:ext cx="1961379" cy="2628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With</a:t>
          </a:r>
          <a:r>
            <a:rPr lang="en-US" sz="1100" baseline="0"/>
            <a:t> a</a:t>
          </a:r>
          <a:r>
            <a:rPr lang="en-US" sz="1100"/>
            <a:t>verage</a:t>
          </a:r>
          <a:r>
            <a:rPr lang="en-US" sz="1100" baseline="0"/>
            <a:t> synthetic data</a:t>
          </a:r>
          <a:endParaRPr lang="en-US" sz="1100"/>
        </a:p>
      </xdr:txBody>
    </xdr:sp>
    <xdr:clientData/>
  </xdr:twoCellAnchor>
  <xdr:twoCellAnchor>
    <xdr:from>
      <xdr:col>23</xdr:col>
      <xdr:colOff>418380</xdr:colOff>
      <xdr:row>21</xdr:row>
      <xdr:rowOff>59297</xdr:rowOff>
    </xdr:from>
    <xdr:to>
      <xdr:col>26</xdr:col>
      <xdr:colOff>553653</xdr:colOff>
      <xdr:row>22</xdr:row>
      <xdr:rowOff>155703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A130206-8150-4280-91B9-6270EB827111}"/>
            </a:ext>
          </a:extLst>
        </xdr:cNvPr>
        <xdr:cNvSpPr txBox="1"/>
      </xdr:nvSpPr>
      <xdr:spPr>
        <a:xfrm>
          <a:off x="15912380" y="3752066"/>
          <a:ext cx="1952350" cy="2722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Without</a:t>
          </a:r>
          <a:r>
            <a:rPr lang="en-US" sz="1100" baseline="0"/>
            <a:t> a</a:t>
          </a:r>
          <a:r>
            <a:rPr lang="en-US" sz="1100"/>
            <a:t>verage</a:t>
          </a:r>
          <a:r>
            <a:rPr lang="en-US" sz="1100" baseline="0"/>
            <a:t> synthetic data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systems\robo_advisor_proj\service\evaluation_metrics%20-%200.1.xlsx" TargetMode="External"/><Relationship Id="rId1" Type="http://schemas.openxmlformats.org/officeDocument/2006/relationships/externalLinkPath" Target="evaluation_metrics%20-%20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aluation_metrics"/>
      <sheetName val="Sheet1"/>
    </sheetNames>
    <sheetDataSet>
      <sheetData sheetId="0">
        <row r="1">
          <cell r="S1" t="str">
            <v>sum_metrics</v>
          </cell>
        </row>
        <row r="2">
          <cell r="R2">
            <v>1</v>
          </cell>
          <cell r="S2">
            <v>0.15270904847654215</v>
          </cell>
        </row>
        <row r="3">
          <cell r="R3">
            <v>2</v>
          </cell>
          <cell r="S3">
            <v>0.15619786399300234</v>
          </cell>
        </row>
        <row r="4">
          <cell r="R4">
            <v>3</v>
          </cell>
          <cell r="S4">
            <v>0.15596132388433823</v>
          </cell>
        </row>
        <row r="5">
          <cell r="R5">
            <v>1</v>
          </cell>
          <cell r="S5">
            <v>0.17039012997029251</v>
          </cell>
        </row>
        <row r="6">
          <cell r="R6">
            <v>2</v>
          </cell>
          <cell r="S6">
            <v>0.17810063423229505</v>
          </cell>
        </row>
        <row r="7">
          <cell r="R7">
            <v>3</v>
          </cell>
          <cell r="S7">
            <v>0.17762210835952266</v>
          </cell>
        </row>
        <row r="8">
          <cell r="R8">
            <v>4</v>
          </cell>
          <cell r="S8">
            <v>0.17890811259945119</v>
          </cell>
        </row>
        <row r="10">
          <cell r="R10">
            <v>1</v>
          </cell>
          <cell r="S10">
            <v>0.17459733660524349</v>
          </cell>
        </row>
        <row r="11">
          <cell r="R11">
            <v>2</v>
          </cell>
          <cell r="S11">
            <v>0.17362249003784783</v>
          </cell>
        </row>
        <row r="12">
          <cell r="R12">
            <v>3</v>
          </cell>
          <cell r="S12">
            <v>0.17543106600857777</v>
          </cell>
        </row>
        <row r="13">
          <cell r="R13">
            <v>1</v>
          </cell>
          <cell r="S13">
            <v>0.19710353459883689</v>
          </cell>
        </row>
        <row r="14">
          <cell r="R14">
            <v>2</v>
          </cell>
          <cell r="S14">
            <v>0.1921126593630921</v>
          </cell>
        </row>
        <row r="15">
          <cell r="R15">
            <v>3</v>
          </cell>
          <cell r="S15">
            <v>0.19723551154705268</v>
          </cell>
        </row>
        <row r="16">
          <cell r="R16">
            <v>4</v>
          </cell>
          <cell r="S16">
            <v>0.19334187551290047</v>
          </cell>
        </row>
        <row r="18">
          <cell r="R18">
            <v>1</v>
          </cell>
          <cell r="S18">
            <v>0.35088391982177369</v>
          </cell>
        </row>
        <row r="19">
          <cell r="R19">
            <v>2</v>
          </cell>
          <cell r="S19">
            <v>0.35780369596937339</v>
          </cell>
        </row>
        <row r="20">
          <cell r="R20">
            <v>3</v>
          </cell>
          <cell r="S20">
            <v>0.34862025903548371</v>
          </cell>
        </row>
        <row r="21">
          <cell r="R21">
            <v>1</v>
          </cell>
          <cell r="S21">
            <v>0.38980362640735738</v>
          </cell>
        </row>
        <row r="22">
          <cell r="R22">
            <v>2</v>
          </cell>
          <cell r="S22">
            <v>0.41823197792720657</v>
          </cell>
        </row>
        <row r="23">
          <cell r="R23">
            <v>3</v>
          </cell>
          <cell r="S23">
            <v>0.41544304408019733</v>
          </cell>
        </row>
        <row r="24">
          <cell r="R24">
            <v>4</v>
          </cell>
          <cell r="S24">
            <v>0.38965051222582359</v>
          </cell>
        </row>
        <row r="26">
          <cell r="R26">
            <v>1</v>
          </cell>
          <cell r="S26">
            <v>0.44328178977978244</v>
          </cell>
        </row>
        <row r="27">
          <cell r="R27">
            <v>2</v>
          </cell>
          <cell r="S27">
            <v>0.44084841597694491</v>
          </cell>
        </row>
        <row r="28">
          <cell r="R28">
            <v>3</v>
          </cell>
          <cell r="S28">
            <v>0.44193380619193923</v>
          </cell>
        </row>
        <row r="29">
          <cell r="R29">
            <v>1</v>
          </cell>
          <cell r="S29">
            <v>0.49376456625365206</v>
          </cell>
        </row>
        <row r="30">
          <cell r="R30">
            <v>2</v>
          </cell>
          <cell r="S30">
            <v>0.50555644519001364</v>
          </cell>
        </row>
        <row r="31">
          <cell r="R31">
            <v>3</v>
          </cell>
          <cell r="S31">
            <v>0.50631945005551493</v>
          </cell>
        </row>
        <row r="32">
          <cell r="R32">
            <v>4</v>
          </cell>
          <cell r="S32">
            <v>0.51197305049202335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807D-BDBB-4F38-8F2C-9944EB5ECD60}">
  <dimension ref="A1:U519"/>
  <sheetViews>
    <sheetView tabSelected="1" topLeftCell="AD16" zoomScale="130" zoomScaleNormal="130" workbookViewId="0">
      <selection activeCell="Y35" sqref="Y35"/>
    </sheetView>
  </sheetViews>
  <sheetFormatPr defaultRowHeight="13.95" customHeight="1" x14ac:dyDescent="0.3"/>
  <cols>
    <col min="7" max="7" width="12.5546875" style="3" bestFit="1" customWidth="1"/>
    <col min="11" max="11" width="13.21875" customWidth="1"/>
    <col min="12" max="12" width="11.6640625" customWidth="1"/>
    <col min="13" max="13" width="9" bestFit="1" customWidth="1"/>
    <col min="14" max="14" width="11.44140625" bestFit="1" customWidth="1"/>
    <col min="16" max="18" width="9" bestFit="1" customWidth="1"/>
    <col min="19" max="19" width="11.6640625" bestFit="1" customWidth="1"/>
    <col min="20" max="20" width="14.5546875" bestFit="1" customWidth="1"/>
    <col min="21" max="21" width="9" bestFit="1" customWidth="1"/>
  </cols>
  <sheetData>
    <row r="1" spans="1:21" ht="13.95" customHeight="1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M1" t="s">
        <v>69</v>
      </c>
      <c r="P1" s="4" t="s">
        <v>3</v>
      </c>
      <c r="Q1" s="4" t="s">
        <v>3</v>
      </c>
      <c r="R1" s="4" t="s">
        <v>69</v>
      </c>
      <c r="S1" s="4" t="s">
        <v>4</v>
      </c>
      <c r="T1" s="4" t="s">
        <v>70</v>
      </c>
    </row>
    <row r="2" spans="1:21" ht="13.95" customHeight="1" thickBot="1" x14ac:dyDescent="0.35">
      <c r="A2" t="s">
        <v>11</v>
      </c>
      <c r="B2">
        <v>0.05</v>
      </c>
      <c r="C2" s="1" t="s">
        <v>12</v>
      </c>
      <c r="D2" t="b">
        <v>0</v>
      </c>
      <c r="E2">
        <v>1</v>
      </c>
      <c r="F2">
        <v>9.4818838483601297E-4</v>
      </c>
      <c r="G2" s="3">
        <v>2.1257675446653402E-6</v>
      </c>
      <c r="H2">
        <v>1.4580012155911699E-3</v>
      </c>
      <c r="I2">
        <v>-3.00381691226325E-3</v>
      </c>
      <c r="J2">
        <v>2.4083153679718499E-3</v>
      </c>
      <c r="K2">
        <v>3075</v>
      </c>
      <c r="L2" t="str">
        <f>IF(C2="", "", MID(C2, FIND("Name: ", C2) + LEN("Name: "), FIND(",", C2) - FIND("Name: ", C2) - LEN("Name: ")))</f>
        <v>601</v>
      </c>
      <c r="M2">
        <v>1</v>
      </c>
      <c r="P2" s="5" t="b">
        <v>1</v>
      </c>
      <c r="Q2">
        <f t="shared" ref="Q2:Q8" si="0">IF(P2=TRUE,1,0)</f>
        <v>1</v>
      </c>
      <c r="R2" s="5">
        <v>1</v>
      </c>
      <c r="S2" s="5">
        <v>1</v>
      </c>
      <c r="T2" s="5">
        <f>SUMIFS($J$2:$J$519, $D$2:$D$519, P2, $E$2:$E$519, S2, $M$2:$M$519, R2)</f>
        <v>0.16202613580513286</v>
      </c>
      <c r="U2" s="6">
        <f>_xlfn.RANK.EQ(T2, $T$2:$T$8, 1)</f>
        <v>3</v>
      </c>
    </row>
    <row r="3" spans="1:21" ht="13.95" customHeight="1" thickBot="1" x14ac:dyDescent="0.35">
      <c r="A3" t="s">
        <v>11</v>
      </c>
      <c r="B3">
        <v>0.05</v>
      </c>
      <c r="C3" s="1" t="s">
        <v>12</v>
      </c>
      <c r="D3" t="b">
        <v>0</v>
      </c>
      <c r="E3">
        <v>2</v>
      </c>
      <c r="F3">
        <v>1.11992631624605E-3</v>
      </c>
      <c r="G3" s="3">
        <v>4.3082815647827503E-6</v>
      </c>
      <c r="H3">
        <v>2.0756400373819002E-3</v>
      </c>
      <c r="I3">
        <v>-3.3877310497543102E-3</v>
      </c>
      <c r="J3">
        <v>3.1998746351927401E-3</v>
      </c>
      <c r="K3">
        <v>6150</v>
      </c>
      <c r="L3" t="str">
        <f t="shared" ref="L3:L66" si="1">IF(C3="", "", MID(C3, FIND("Name: ", C3) + LEN("Name: "), FIND(",", C3) - FIND("Name: ", C3) - LEN("Name: ")))</f>
        <v>601</v>
      </c>
      <c r="M3">
        <v>1</v>
      </c>
      <c r="P3" s="5" t="b">
        <v>1</v>
      </c>
      <c r="Q3">
        <f t="shared" si="0"/>
        <v>1</v>
      </c>
      <c r="R3" s="5">
        <v>1</v>
      </c>
      <c r="S3" s="5">
        <v>2</v>
      </c>
      <c r="T3" s="5">
        <f t="shared" ref="T3:T8" si="2">SUMIFS($J$2:$J$519, $D$2:$D$519, P3, $E$2:$E$519, S3, $M$2:$M$519, R3)</f>
        <v>0.15304350087138738</v>
      </c>
      <c r="U3" s="6">
        <f t="shared" ref="U3:U8" si="3">_xlfn.RANK.EQ(T3, $T$2:$T$8, 1)</f>
        <v>1</v>
      </c>
    </row>
    <row r="4" spans="1:21" ht="13.95" customHeight="1" thickBot="1" x14ac:dyDescent="0.35">
      <c r="A4" t="s">
        <v>11</v>
      </c>
      <c r="B4">
        <v>0.05</v>
      </c>
      <c r="C4" s="1" t="s">
        <v>12</v>
      </c>
      <c r="D4" t="b">
        <v>0</v>
      </c>
      <c r="E4">
        <v>3</v>
      </c>
      <c r="F4">
        <v>1.1721863852582901E-3</v>
      </c>
      <c r="G4" s="3">
        <v>5.53634422711349E-6</v>
      </c>
      <c r="H4">
        <v>2.3529437364955201E-3</v>
      </c>
      <c r="I4">
        <v>-5.9024061634116399E-4</v>
      </c>
      <c r="J4">
        <v>3.5306664659809201E-3</v>
      </c>
      <c r="K4">
        <v>9225</v>
      </c>
      <c r="L4" t="str">
        <f t="shared" si="1"/>
        <v>601</v>
      </c>
      <c r="M4">
        <v>1</v>
      </c>
      <c r="P4" s="5" t="b">
        <v>1</v>
      </c>
      <c r="Q4">
        <f t="shared" si="0"/>
        <v>1</v>
      </c>
      <c r="R4" s="5">
        <v>1</v>
      </c>
      <c r="S4" s="5">
        <v>3</v>
      </c>
      <c r="T4" s="5">
        <f t="shared" si="2"/>
        <v>0.15770038380241189</v>
      </c>
      <c r="U4" s="6">
        <f t="shared" si="3"/>
        <v>2</v>
      </c>
    </row>
    <row r="5" spans="1:21" ht="13.95" customHeight="1" thickBot="1" x14ac:dyDescent="0.35">
      <c r="A5" t="s">
        <v>11</v>
      </c>
      <c r="B5">
        <v>0.05</v>
      </c>
      <c r="C5" s="1" t="s">
        <v>12</v>
      </c>
      <c r="D5" t="b">
        <v>0</v>
      </c>
      <c r="E5">
        <v>4</v>
      </c>
      <c r="F5">
        <v>9.7558728270316804E-4</v>
      </c>
      <c r="G5" s="3">
        <v>2.7909761494585102E-6</v>
      </c>
      <c r="H5">
        <v>1.67062148599211E-3</v>
      </c>
      <c r="I5">
        <v>-1.2702111036237899E-3</v>
      </c>
      <c r="J5">
        <v>2.6489997448447401E-3</v>
      </c>
      <c r="K5">
        <v>12300</v>
      </c>
      <c r="L5" t="str">
        <f t="shared" si="1"/>
        <v>601</v>
      </c>
      <c r="M5">
        <v>1</v>
      </c>
      <c r="P5" s="5" t="b">
        <v>0</v>
      </c>
      <c r="Q5">
        <f t="shared" si="0"/>
        <v>0</v>
      </c>
      <c r="R5" s="5">
        <v>1</v>
      </c>
      <c r="S5" s="5">
        <v>1</v>
      </c>
      <c r="T5" s="5">
        <f t="shared" si="2"/>
        <v>0.1772030717189981</v>
      </c>
      <c r="U5" s="6">
        <f t="shared" si="3"/>
        <v>4</v>
      </c>
    </row>
    <row r="6" spans="1:21" ht="13.95" customHeight="1" thickBot="1" x14ac:dyDescent="0.35">
      <c r="A6" t="s">
        <v>11</v>
      </c>
      <c r="B6">
        <v>0.05</v>
      </c>
      <c r="C6" s="1" t="s">
        <v>12</v>
      </c>
      <c r="D6" t="b">
        <v>1</v>
      </c>
      <c r="E6">
        <v>1</v>
      </c>
      <c r="F6">
        <v>9.2519688140967797E-4</v>
      </c>
      <c r="G6" s="3">
        <v>3.0459911467516799E-6</v>
      </c>
      <c r="H6">
        <v>1.7452768109247499E-3</v>
      </c>
      <c r="I6">
        <v>7.01767518026863E-4</v>
      </c>
      <c r="J6">
        <v>2.6735196834811801E-3</v>
      </c>
      <c r="K6">
        <v>6149</v>
      </c>
      <c r="L6" t="str">
        <f t="shared" si="1"/>
        <v>601</v>
      </c>
      <c r="M6">
        <v>1</v>
      </c>
      <c r="P6" s="5" t="b">
        <v>0</v>
      </c>
      <c r="Q6">
        <f t="shared" si="0"/>
        <v>0</v>
      </c>
      <c r="R6" s="5">
        <v>1</v>
      </c>
      <c r="S6" s="5">
        <v>2</v>
      </c>
      <c r="T6" s="5">
        <f t="shared" si="2"/>
        <v>0.1797077874127499</v>
      </c>
      <c r="U6" s="6">
        <f t="shared" si="3"/>
        <v>7</v>
      </c>
    </row>
    <row r="7" spans="1:21" ht="13.95" customHeight="1" thickBot="1" x14ac:dyDescent="0.35">
      <c r="A7" t="s">
        <v>11</v>
      </c>
      <c r="B7">
        <v>0.05</v>
      </c>
      <c r="C7" s="1" t="s">
        <v>12</v>
      </c>
      <c r="D7" t="b">
        <v>1</v>
      </c>
      <c r="E7">
        <v>2</v>
      </c>
      <c r="F7">
        <v>9.69441048649251E-4</v>
      </c>
      <c r="G7" s="3">
        <v>3.1831945486179901E-6</v>
      </c>
      <c r="H7">
        <v>1.78415093212934E-3</v>
      </c>
      <c r="I7">
        <v>-2.0654026509470099E-3</v>
      </c>
      <c r="J7">
        <v>2.7567751753272002E-3</v>
      </c>
      <c r="K7">
        <v>12298</v>
      </c>
      <c r="L7" t="str">
        <f t="shared" si="1"/>
        <v>601</v>
      </c>
      <c r="M7">
        <v>1</v>
      </c>
      <c r="P7" s="5" t="b">
        <v>0</v>
      </c>
      <c r="Q7">
        <f t="shared" si="0"/>
        <v>0</v>
      </c>
      <c r="R7" s="5">
        <v>1</v>
      </c>
      <c r="S7" s="5">
        <v>3</v>
      </c>
      <c r="T7" s="5">
        <f t="shared" si="2"/>
        <v>0.17926710227845594</v>
      </c>
      <c r="U7" s="6">
        <f t="shared" si="3"/>
        <v>6</v>
      </c>
    </row>
    <row r="8" spans="1:21" ht="13.95" customHeight="1" thickBot="1" x14ac:dyDescent="0.35">
      <c r="A8" t="s">
        <v>11</v>
      </c>
      <c r="B8">
        <v>0.05</v>
      </c>
      <c r="C8" s="1" t="s">
        <v>12</v>
      </c>
      <c r="D8" t="b">
        <v>1</v>
      </c>
      <c r="E8">
        <v>3</v>
      </c>
      <c r="F8">
        <v>9.2270472078180598E-4</v>
      </c>
      <c r="G8" s="3">
        <v>2.83254284240605E-6</v>
      </c>
      <c r="H8">
        <v>1.68301599588537E-3</v>
      </c>
      <c r="I8">
        <v>1.3397710087270601E-3</v>
      </c>
      <c r="J8">
        <v>2.60855325950959E-3</v>
      </c>
      <c r="K8">
        <v>18447</v>
      </c>
      <c r="L8" t="str">
        <f t="shared" si="1"/>
        <v>601</v>
      </c>
      <c r="M8">
        <v>1</v>
      </c>
      <c r="P8" s="5" t="b">
        <v>0</v>
      </c>
      <c r="Q8">
        <f t="shared" si="0"/>
        <v>0</v>
      </c>
      <c r="R8" s="5">
        <v>1</v>
      </c>
      <c r="S8" s="5">
        <v>4</v>
      </c>
      <c r="T8" s="5">
        <f t="shared" si="2"/>
        <v>0.1777902755775855</v>
      </c>
      <c r="U8" s="8">
        <f t="shared" si="3"/>
        <v>5</v>
      </c>
    </row>
    <row r="9" spans="1:21" ht="13.95" customHeight="1" thickBot="1" x14ac:dyDescent="0.35">
      <c r="A9" t="s">
        <v>11</v>
      </c>
      <c r="B9">
        <v>0.05</v>
      </c>
      <c r="C9" s="1" t="s">
        <v>13</v>
      </c>
      <c r="D9" t="b">
        <v>0</v>
      </c>
      <c r="E9">
        <v>1</v>
      </c>
      <c r="F9">
        <v>1.2159685460894499E-3</v>
      </c>
      <c r="G9" s="3">
        <v>3.53630351698218E-6</v>
      </c>
      <c r="H9">
        <v>1.8805061863716799E-3</v>
      </c>
      <c r="I9">
        <v>-1.8823036412384898E-2</v>
      </c>
      <c r="J9">
        <v>3.10001103597812E-3</v>
      </c>
      <c r="K9">
        <v>3075</v>
      </c>
      <c r="L9" t="str">
        <f t="shared" si="1"/>
        <v>602</v>
      </c>
      <c r="M9">
        <v>1</v>
      </c>
    </row>
    <row r="10" spans="1:21" ht="13.95" customHeight="1" thickBot="1" x14ac:dyDescent="0.35">
      <c r="A10" t="s">
        <v>11</v>
      </c>
      <c r="B10">
        <v>0.05</v>
      </c>
      <c r="C10" s="1" t="s">
        <v>13</v>
      </c>
      <c r="D10" t="b">
        <v>0</v>
      </c>
      <c r="E10">
        <v>2</v>
      </c>
      <c r="F10">
        <v>9.7764655316691395E-4</v>
      </c>
      <c r="G10" s="3">
        <v>2.39495966543442E-6</v>
      </c>
      <c r="H10">
        <v>1.54756572249272E-3</v>
      </c>
      <c r="I10">
        <v>-1.0547650569880901E-3</v>
      </c>
      <c r="J10">
        <v>2.5276072353250701E-3</v>
      </c>
      <c r="K10">
        <v>6150</v>
      </c>
      <c r="L10" t="str">
        <f t="shared" si="1"/>
        <v>602</v>
      </c>
      <c r="M10">
        <v>1</v>
      </c>
      <c r="P10" s="7" t="b">
        <v>1</v>
      </c>
      <c r="Q10">
        <f t="shared" ref="Q10:Q16" si="4">IF(P10=TRUE,1,0)</f>
        <v>1</v>
      </c>
      <c r="R10" s="7">
        <v>2</v>
      </c>
      <c r="S10" s="7">
        <v>1</v>
      </c>
      <c r="T10" s="5">
        <f>SUMIFS($J$2:$J$519, $D$2:$D$519, P10, $E$2:$E$519, S10, $M$2:$M$519, R10)</f>
        <v>0.17955448346337297</v>
      </c>
      <c r="U10" s="6">
        <f>_xlfn.RANK.EQ(T10, $T$10:$T$16, 1)</f>
        <v>3</v>
      </c>
    </row>
    <row r="11" spans="1:21" ht="13.95" customHeight="1" thickBot="1" x14ac:dyDescent="0.35">
      <c r="A11" t="s">
        <v>11</v>
      </c>
      <c r="B11">
        <v>0.05</v>
      </c>
      <c r="C11" s="1" t="s">
        <v>13</v>
      </c>
      <c r="D11" t="b">
        <v>0</v>
      </c>
      <c r="E11">
        <v>3</v>
      </c>
      <c r="F11">
        <v>1.1454580504027599E-3</v>
      </c>
      <c r="G11" s="3">
        <v>4.4199417089725902E-6</v>
      </c>
      <c r="H11">
        <v>2.10236574101001E-3</v>
      </c>
      <c r="I11">
        <v>6.0585720609940199E-4</v>
      </c>
      <c r="J11">
        <v>3.2522437331217501E-3</v>
      </c>
      <c r="K11">
        <v>9225</v>
      </c>
      <c r="L11" t="str">
        <f t="shared" si="1"/>
        <v>602</v>
      </c>
      <c r="M11">
        <v>1</v>
      </c>
      <c r="P11" s="7" t="b">
        <v>1</v>
      </c>
      <c r="Q11">
        <f t="shared" si="4"/>
        <v>1</v>
      </c>
      <c r="R11" s="7">
        <v>2</v>
      </c>
      <c r="S11" s="7">
        <v>2</v>
      </c>
      <c r="T11" s="5">
        <f t="shared" ref="T11:T16" si="5">SUMIFS($J$2:$J$519, $D$2:$D$519, P11, $E$2:$E$519, S11, $M$2:$M$519, R11)</f>
        <v>0.17762467775607554</v>
      </c>
      <c r="U11" s="6">
        <f t="shared" ref="U11:U16" si="6">_xlfn.RANK.EQ(T11, $T$10:$T$16, 1)</f>
        <v>2</v>
      </c>
    </row>
    <row r="12" spans="1:21" ht="13.95" customHeight="1" thickBot="1" x14ac:dyDescent="0.35">
      <c r="A12" t="s">
        <v>11</v>
      </c>
      <c r="B12">
        <v>0.05</v>
      </c>
      <c r="C12" s="1" t="s">
        <v>13</v>
      </c>
      <c r="D12" t="b">
        <v>0</v>
      </c>
      <c r="E12">
        <v>4</v>
      </c>
      <c r="F12">
        <v>1.0537166978641E-3</v>
      </c>
      <c r="G12" s="3">
        <v>3.0361950340637598E-6</v>
      </c>
      <c r="H12">
        <v>1.7424680869570399E-3</v>
      </c>
      <c r="I12">
        <v>1.2949567366959901E-4</v>
      </c>
      <c r="J12">
        <v>2.7992209798552098E-3</v>
      </c>
      <c r="K12">
        <v>12300</v>
      </c>
      <c r="L12" t="str">
        <f t="shared" si="1"/>
        <v>602</v>
      </c>
      <c r="M12">
        <v>1</v>
      </c>
      <c r="P12" s="7" t="b">
        <v>1</v>
      </c>
      <c r="Q12">
        <f t="shared" si="4"/>
        <v>1</v>
      </c>
      <c r="R12" s="7">
        <v>2</v>
      </c>
      <c r="S12" s="7">
        <v>3</v>
      </c>
      <c r="T12" s="5">
        <f t="shared" si="5"/>
        <v>0.17654620551277303</v>
      </c>
      <c r="U12" s="6">
        <f t="shared" si="6"/>
        <v>1</v>
      </c>
    </row>
    <row r="13" spans="1:21" ht="13.95" customHeight="1" thickBot="1" x14ac:dyDescent="0.35">
      <c r="A13" t="s">
        <v>11</v>
      </c>
      <c r="B13">
        <v>0.05</v>
      </c>
      <c r="C13" s="1" t="s">
        <v>13</v>
      </c>
      <c r="D13" t="b">
        <v>1</v>
      </c>
      <c r="E13">
        <v>1</v>
      </c>
      <c r="F13">
        <v>8.7451772818689002E-4</v>
      </c>
      <c r="G13" s="3">
        <v>1.69424805974436E-6</v>
      </c>
      <c r="H13">
        <v>1.30163284367918E-3</v>
      </c>
      <c r="I13">
        <v>-2.0913025448712201E-2</v>
      </c>
      <c r="J13">
        <v>2.1778448199258199E-3</v>
      </c>
      <c r="K13">
        <v>6149</v>
      </c>
      <c r="L13" t="str">
        <f t="shared" si="1"/>
        <v>602</v>
      </c>
      <c r="M13">
        <v>1</v>
      </c>
      <c r="P13" s="7" t="b">
        <v>0</v>
      </c>
      <c r="Q13">
        <f t="shared" si="4"/>
        <v>0</v>
      </c>
      <c r="R13" s="7">
        <v>2</v>
      </c>
      <c r="S13" s="7">
        <v>1</v>
      </c>
      <c r="T13" s="5">
        <f t="shared" si="5"/>
        <v>0.18691471572112758</v>
      </c>
      <c r="U13" s="6">
        <f t="shared" si="6"/>
        <v>4</v>
      </c>
    </row>
    <row r="14" spans="1:21" ht="13.95" customHeight="1" thickBot="1" x14ac:dyDescent="0.35">
      <c r="A14" t="s">
        <v>11</v>
      </c>
      <c r="B14">
        <v>0.05</v>
      </c>
      <c r="C14" s="1" t="s">
        <v>13</v>
      </c>
      <c r="D14" t="b">
        <v>1</v>
      </c>
      <c r="E14">
        <v>2</v>
      </c>
      <c r="F14">
        <v>9.7978728898509494E-4</v>
      </c>
      <c r="G14" s="3">
        <v>2.3290834154620001E-6</v>
      </c>
      <c r="H14">
        <v>1.52613348546646E-3</v>
      </c>
      <c r="I14">
        <v>-2.38686763415096E-3</v>
      </c>
      <c r="J14">
        <v>2.5082498578670098E-3</v>
      </c>
      <c r="K14">
        <v>12298</v>
      </c>
      <c r="L14" t="str">
        <f t="shared" si="1"/>
        <v>602</v>
      </c>
      <c r="M14">
        <v>1</v>
      </c>
      <c r="P14" s="7" t="b">
        <v>0</v>
      </c>
      <c r="Q14">
        <f t="shared" si="4"/>
        <v>0</v>
      </c>
      <c r="R14" s="7">
        <v>2</v>
      </c>
      <c r="S14" s="7">
        <v>2</v>
      </c>
      <c r="T14" s="5">
        <f t="shared" si="5"/>
        <v>0.19279229585114088</v>
      </c>
      <c r="U14" s="6">
        <f t="shared" si="6"/>
        <v>5</v>
      </c>
    </row>
    <row r="15" spans="1:21" ht="13.95" customHeight="1" thickBot="1" x14ac:dyDescent="0.35">
      <c r="A15" t="s">
        <v>11</v>
      </c>
      <c r="B15">
        <v>0.05</v>
      </c>
      <c r="C15" s="1" t="s">
        <v>13</v>
      </c>
      <c r="D15" t="b">
        <v>1</v>
      </c>
      <c r="E15">
        <v>3</v>
      </c>
      <c r="F15">
        <v>9.6445082264506995E-4</v>
      </c>
      <c r="G15" s="3">
        <v>2.1262231572337998E-6</v>
      </c>
      <c r="H15">
        <v>1.45815745282661E-3</v>
      </c>
      <c r="I15">
        <v>-1.88124424779667E-4</v>
      </c>
      <c r="J15">
        <v>2.4247344986289198E-3</v>
      </c>
      <c r="K15">
        <v>18447</v>
      </c>
      <c r="L15" t="str">
        <f t="shared" si="1"/>
        <v>602</v>
      </c>
      <c r="M15">
        <v>1</v>
      </c>
      <c r="P15" s="7" t="b">
        <v>0</v>
      </c>
      <c r="Q15">
        <f t="shared" si="4"/>
        <v>0</v>
      </c>
      <c r="R15" s="7">
        <v>2</v>
      </c>
      <c r="S15" s="7">
        <v>3</v>
      </c>
      <c r="T15" s="5">
        <f t="shared" si="5"/>
        <v>0.19614872543224873</v>
      </c>
      <c r="U15" s="6">
        <f t="shared" si="6"/>
        <v>7</v>
      </c>
    </row>
    <row r="16" spans="1:21" ht="13.95" customHeight="1" thickBot="1" x14ac:dyDescent="0.35">
      <c r="A16" t="s">
        <v>11</v>
      </c>
      <c r="B16">
        <v>0.05</v>
      </c>
      <c r="C16" s="1" t="s">
        <v>14</v>
      </c>
      <c r="D16" t="b">
        <v>0</v>
      </c>
      <c r="E16">
        <v>1</v>
      </c>
      <c r="F16">
        <v>1.2606778755819201E-3</v>
      </c>
      <c r="G16" s="3">
        <v>5.1910420309731902E-6</v>
      </c>
      <c r="H16">
        <v>2.2783858389160499E-3</v>
      </c>
      <c r="I16">
        <v>-6.7398508102933796E-3</v>
      </c>
      <c r="J16">
        <v>3.5442547565289499E-3</v>
      </c>
      <c r="K16">
        <v>3075</v>
      </c>
      <c r="L16" t="str">
        <f t="shared" si="1"/>
        <v>700</v>
      </c>
      <c r="M16">
        <v>1</v>
      </c>
      <c r="P16" s="7" t="b">
        <v>0</v>
      </c>
      <c r="Q16">
        <f t="shared" si="4"/>
        <v>0</v>
      </c>
      <c r="R16" s="7">
        <v>2</v>
      </c>
      <c r="S16" s="7">
        <v>4</v>
      </c>
      <c r="T16" s="5">
        <f t="shared" si="5"/>
        <v>0.19393916506561934</v>
      </c>
      <c r="U16" s="8">
        <f t="shared" si="6"/>
        <v>6</v>
      </c>
    </row>
    <row r="17" spans="1:21" ht="13.95" customHeight="1" thickBot="1" x14ac:dyDescent="0.35">
      <c r="A17" t="s">
        <v>11</v>
      </c>
      <c r="B17">
        <v>0.05</v>
      </c>
      <c r="C17" s="1" t="s">
        <v>14</v>
      </c>
      <c r="D17" t="b">
        <v>0</v>
      </c>
      <c r="E17">
        <v>2</v>
      </c>
      <c r="F17">
        <v>1.25872885955932E-3</v>
      </c>
      <c r="G17" s="3">
        <v>3.9311369696369901E-6</v>
      </c>
      <c r="H17">
        <v>1.98270950207966E-3</v>
      </c>
      <c r="I17">
        <v>-7.3629643107218003E-3</v>
      </c>
      <c r="J17">
        <v>3.2453694986086198E-3</v>
      </c>
      <c r="K17">
        <v>6150</v>
      </c>
      <c r="L17" t="str">
        <f t="shared" si="1"/>
        <v>700</v>
      </c>
      <c r="M17">
        <v>1</v>
      </c>
    </row>
    <row r="18" spans="1:21" ht="13.95" customHeight="1" thickBot="1" x14ac:dyDescent="0.35">
      <c r="A18" t="s">
        <v>11</v>
      </c>
      <c r="B18">
        <v>0.05</v>
      </c>
      <c r="C18" s="1" t="s">
        <v>14</v>
      </c>
      <c r="D18" t="b">
        <v>0</v>
      </c>
      <c r="E18">
        <v>3</v>
      </c>
      <c r="F18">
        <v>1.03050128634408E-3</v>
      </c>
      <c r="G18" s="3">
        <v>2.4422435034724399E-6</v>
      </c>
      <c r="H18">
        <v>1.5627678981449699E-3</v>
      </c>
      <c r="I18">
        <v>-1.45768846576288E-3</v>
      </c>
      <c r="J18">
        <v>2.59571142799253E-3</v>
      </c>
      <c r="K18">
        <v>9225</v>
      </c>
      <c r="L18" t="str">
        <f t="shared" si="1"/>
        <v>700</v>
      </c>
      <c r="M18">
        <v>1</v>
      </c>
      <c r="P18" s="5" t="b">
        <v>1</v>
      </c>
      <c r="Q18">
        <f t="shared" ref="Q18:Q24" si="7">IF(P18=TRUE,1,0)</f>
        <v>1</v>
      </c>
      <c r="R18" s="5">
        <v>3</v>
      </c>
      <c r="S18" s="5">
        <v>1</v>
      </c>
      <c r="T18" s="5">
        <f>SUMIFS($J$2:$J$519, $D$2:$D$519, P18, $E$2:$E$519, S18, $M$2:$M$519, R18)</f>
        <v>0.35250844539332199</v>
      </c>
      <c r="U18" s="6">
        <f>_xlfn.RANK.EQ(T18, $T$18:$T$24, 1)</f>
        <v>2</v>
      </c>
    </row>
    <row r="19" spans="1:21" ht="13.95" customHeight="1" thickBot="1" x14ac:dyDescent="0.35">
      <c r="A19" t="s">
        <v>11</v>
      </c>
      <c r="B19">
        <v>0.05</v>
      </c>
      <c r="C19" s="1" t="s">
        <v>14</v>
      </c>
      <c r="D19" t="b">
        <v>0</v>
      </c>
      <c r="E19">
        <v>4</v>
      </c>
      <c r="F19">
        <v>1.1088148136348501E-3</v>
      </c>
      <c r="G19" s="3">
        <v>3.2843468932336102E-6</v>
      </c>
      <c r="H19">
        <v>1.81227671541451E-3</v>
      </c>
      <c r="I19">
        <v>-1.0549506786243701E-3</v>
      </c>
      <c r="J19">
        <v>2.9243758759426E-3</v>
      </c>
      <c r="K19">
        <v>12300</v>
      </c>
      <c r="L19" t="str">
        <f t="shared" si="1"/>
        <v>700</v>
      </c>
      <c r="M19">
        <v>1</v>
      </c>
      <c r="P19" s="5" t="b">
        <v>1</v>
      </c>
      <c r="Q19">
        <f t="shared" si="7"/>
        <v>1</v>
      </c>
      <c r="R19" s="5">
        <v>3</v>
      </c>
      <c r="S19" s="5">
        <v>2</v>
      </c>
      <c r="T19" s="5">
        <f t="shared" ref="T19:T24" si="8">SUMIFS($J$2:$J$519, $D$2:$D$519, P19, $E$2:$E$519, S19, $M$2:$M$519, R19)</f>
        <v>0.33232946549193609</v>
      </c>
      <c r="U19" s="6">
        <f t="shared" ref="U19:U24" si="9">_xlfn.RANK.EQ(T19, $T$18:$T$24, 1)</f>
        <v>1</v>
      </c>
    </row>
    <row r="20" spans="1:21" ht="13.95" customHeight="1" thickBot="1" x14ac:dyDescent="0.35">
      <c r="A20" t="s">
        <v>11</v>
      </c>
      <c r="B20">
        <v>0.05</v>
      </c>
      <c r="C20" s="1" t="s">
        <v>14</v>
      </c>
      <c r="D20" t="b">
        <v>1</v>
      </c>
      <c r="E20">
        <v>1</v>
      </c>
      <c r="F20">
        <v>1.06339553433058E-3</v>
      </c>
      <c r="G20" s="3">
        <v>3.0888969946525098E-6</v>
      </c>
      <c r="H20">
        <v>1.75752581621224E-3</v>
      </c>
      <c r="I20">
        <v>-1.1251621436825201E-2</v>
      </c>
      <c r="J20">
        <v>2.8240102475374802E-3</v>
      </c>
      <c r="K20">
        <v>6149</v>
      </c>
      <c r="L20" t="str">
        <f t="shared" si="1"/>
        <v>700</v>
      </c>
      <c r="M20">
        <v>1</v>
      </c>
      <c r="P20" s="5" t="b">
        <v>1</v>
      </c>
      <c r="Q20">
        <f t="shared" si="7"/>
        <v>1</v>
      </c>
      <c r="R20" s="5">
        <v>3</v>
      </c>
      <c r="S20" s="5">
        <v>3</v>
      </c>
      <c r="T20" s="5">
        <f t="shared" si="8"/>
        <v>0.36819245226759145</v>
      </c>
      <c r="U20" s="6">
        <f t="shared" si="9"/>
        <v>3</v>
      </c>
    </row>
    <row r="21" spans="1:21" ht="13.95" customHeight="1" thickBot="1" x14ac:dyDescent="0.35">
      <c r="A21" t="s">
        <v>11</v>
      </c>
      <c r="B21">
        <v>0.05</v>
      </c>
      <c r="C21" s="1" t="s">
        <v>14</v>
      </c>
      <c r="D21" t="b">
        <v>1</v>
      </c>
      <c r="E21">
        <v>2</v>
      </c>
      <c r="F21">
        <v>1.0226998372625199E-3</v>
      </c>
      <c r="G21" s="3">
        <v>2.4124959873322501E-6</v>
      </c>
      <c r="H21">
        <v>1.55322116497691E-3</v>
      </c>
      <c r="I21">
        <v>-3.54408357724267E-4</v>
      </c>
      <c r="J21">
        <v>2.5783334982267701E-3</v>
      </c>
      <c r="K21">
        <v>12298</v>
      </c>
      <c r="L21" t="str">
        <f t="shared" si="1"/>
        <v>700</v>
      </c>
      <c r="M21">
        <v>1</v>
      </c>
      <c r="P21" s="5" t="b">
        <v>0</v>
      </c>
      <c r="Q21">
        <f t="shared" si="7"/>
        <v>0</v>
      </c>
      <c r="R21" s="5">
        <v>3</v>
      </c>
      <c r="S21" s="5">
        <v>1</v>
      </c>
      <c r="T21" s="5">
        <f t="shared" si="8"/>
        <v>0.39421818117552915</v>
      </c>
      <c r="U21" s="6">
        <f t="shared" si="9"/>
        <v>4</v>
      </c>
    </row>
    <row r="22" spans="1:21" ht="13.95" customHeight="1" thickBot="1" x14ac:dyDescent="0.35">
      <c r="A22" t="s">
        <v>11</v>
      </c>
      <c r="B22">
        <v>0.05</v>
      </c>
      <c r="C22" s="1" t="s">
        <v>14</v>
      </c>
      <c r="D22" t="b">
        <v>1</v>
      </c>
      <c r="E22">
        <v>3</v>
      </c>
      <c r="F22">
        <v>1.0445588030331401E-3</v>
      </c>
      <c r="G22" s="3">
        <v>2.6701335896121501E-6</v>
      </c>
      <c r="H22">
        <v>1.63405434108298E-3</v>
      </c>
      <c r="I22">
        <v>1.40925870253783E-3</v>
      </c>
      <c r="J22">
        <v>2.6812832777057399E-3</v>
      </c>
      <c r="K22">
        <v>18447</v>
      </c>
      <c r="L22" t="str">
        <f t="shared" si="1"/>
        <v>700</v>
      </c>
      <c r="M22">
        <v>1</v>
      </c>
      <c r="P22" s="5" t="b">
        <v>0</v>
      </c>
      <c r="Q22">
        <f t="shared" si="7"/>
        <v>0</v>
      </c>
      <c r="R22" s="5">
        <v>3</v>
      </c>
      <c r="S22" s="5">
        <v>2</v>
      </c>
      <c r="T22" s="5">
        <f t="shared" si="8"/>
        <v>0.43560420644610232</v>
      </c>
      <c r="U22" s="6">
        <f t="shared" si="9"/>
        <v>6</v>
      </c>
    </row>
    <row r="23" spans="1:21" ht="13.95" customHeight="1" thickBot="1" x14ac:dyDescent="0.35">
      <c r="A23" t="s">
        <v>11</v>
      </c>
      <c r="B23">
        <v>0.05</v>
      </c>
      <c r="C23" s="1" t="s">
        <v>15</v>
      </c>
      <c r="D23" t="b">
        <v>0</v>
      </c>
      <c r="E23">
        <v>1</v>
      </c>
      <c r="F23">
        <v>2.1356826489694501E-4</v>
      </c>
      <c r="G23" s="3">
        <v>1.37707828823562E-7</v>
      </c>
      <c r="H23">
        <v>3.7109005487019202E-4</v>
      </c>
      <c r="I23">
        <v>-3.0814432796208899E-3</v>
      </c>
      <c r="J23">
        <v>5.8479602759596095E-4</v>
      </c>
      <c r="K23">
        <v>3075</v>
      </c>
      <c r="L23" t="str">
        <f t="shared" si="1"/>
        <v>701</v>
      </c>
      <c r="M23">
        <v>1</v>
      </c>
      <c r="P23" s="5" t="b">
        <v>0</v>
      </c>
      <c r="Q23">
        <f t="shared" si="7"/>
        <v>0</v>
      </c>
      <c r="R23" s="5">
        <v>3</v>
      </c>
      <c r="S23" s="5">
        <v>3</v>
      </c>
      <c r="T23" s="5">
        <f t="shared" si="8"/>
        <v>0.43914465657725149</v>
      </c>
      <c r="U23" s="6">
        <f t="shared" si="9"/>
        <v>7</v>
      </c>
    </row>
    <row r="24" spans="1:21" ht="13.95" customHeight="1" thickBot="1" x14ac:dyDescent="0.35">
      <c r="A24" t="s">
        <v>11</v>
      </c>
      <c r="B24">
        <v>0.05</v>
      </c>
      <c r="C24" s="1" t="s">
        <v>15</v>
      </c>
      <c r="D24" t="b">
        <v>0</v>
      </c>
      <c r="E24">
        <v>2</v>
      </c>
      <c r="F24">
        <v>1.5443945582502901E-4</v>
      </c>
      <c r="G24" s="3">
        <v>7.8633370091830196E-8</v>
      </c>
      <c r="H24">
        <v>2.8041642265001201E-4</v>
      </c>
      <c r="I24">
        <v>4.01251943451497E-3</v>
      </c>
      <c r="J24">
        <v>4.34934511845133E-4</v>
      </c>
      <c r="K24">
        <v>6150</v>
      </c>
      <c r="L24" t="str">
        <f t="shared" si="1"/>
        <v>701</v>
      </c>
      <c r="M24">
        <v>1</v>
      </c>
      <c r="P24" s="5" t="b">
        <v>0</v>
      </c>
      <c r="Q24">
        <f t="shared" si="7"/>
        <v>0</v>
      </c>
      <c r="R24" s="5">
        <v>3</v>
      </c>
      <c r="S24" s="5">
        <v>4</v>
      </c>
      <c r="T24" s="5">
        <f t="shared" si="8"/>
        <v>0.40130587880076307</v>
      </c>
      <c r="U24" s="8">
        <f t="shared" si="9"/>
        <v>5</v>
      </c>
    </row>
    <row r="25" spans="1:21" ht="13.95" customHeight="1" thickBot="1" x14ac:dyDescent="0.35">
      <c r="A25" t="s">
        <v>11</v>
      </c>
      <c r="B25">
        <v>0.05</v>
      </c>
      <c r="C25" s="1" t="s">
        <v>15</v>
      </c>
      <c r="D25" t="b">
        <v>0</v>
      </c>
      <c r="E25">
        <v>3</v>
      </c>
      <c r="F25">
        <v>1.99350125347121E-4</v>
      </c>
      <c r="G25" s="3">
        <v>1.4458023108817701E-7</v>
      </c>
      <c r="H25">
        <v>3.80237072217028E-4</v>
      </c>
      <c r="I25">
        <v>-3.9697505504920899E-4</v>
      </c>
      <c r="J25">
        <v>5.7973177779523696E-4</v>
      </c>
      <c r="K25">
        <v>9225</v>
      </c>
      <c r="L25" t="str">
        <f t="shared" si="1"/>
        <v>701</v>
      </c>
      <c r="M25">
        <v>1</v>
      </c>
    </row>
    <row r="26" spans="1:21" ht="13.95" customHeight="1" thickBot="1" x14ac:dyDescent="0.35">
      <c r="A26" t="s">
        <v>11</v>
      </c>
      <c r="B26">
        <v>0.05</v>
      </c>
      <c r="C26" s="1" t="s">
        <v>15</v>
      </c>
      <c r="D26" t="b">
        <v>0</v>
      </c>
      <c r="E26">
        <v>4</v>
      </c>
      <c r="F26">
        <v>1.90203928499817E-4</v>
      </c>
      <c r="G26" s="3">
        <v>1.08034244727052E-7</v>
      </c>
      <c r="H26">
        <v>3.2868563206664902E-4</v>
      </c>
      <c r="I26">
        <v>-3.57817072390709E-3</v>
      </c>
      <c r="J26">
        <v>5.1899759481119302E-4</v>
      </c>
      <c r="K26">
        <v>12300</v>
      </c>
      <c r="L26" t="str">
        <f t="shared" si="1"/>
        <v>701</v>
      </c>
      <c r="M26">
        <v>1</v>
      </c>
      <c r="P26" s="7" t="b">
        <v>1</v>
      </c>
      <c r="Q26">
        <f t="shared" ref="Q26:Q32" si="10">IF(P26=TRUE,1,0)</f>
        <v>1</v>
      </c>
      <c r="R26" s="7">
        <v>4</v>
      </c>
      <c r="S26" s="7">
        <v>1</v>
      </c>
      <c r="T26" s="5">
        <f>SUMIFS($J$2:$J$519, $D$2:$D$519, P26, $E$2:$E$519, S26, $M$2:$M$519, R26)</f>
        <v>0.45435325805844357</v>
      </c>
      <c r="U26" s="6">
        <f>_xlfn.RANK.EQ(T26, $T$26:$T$32, 1)</f>
        <v>3</v>
      </c>
    </row>
    <row r="27" spans="1:21" ht="13.95" customHeight="1" thickBot="1" x14ac:dyDescent="0.35">
      <c r="A27" t="s">
        <v>11</v>
      </c>
      <c r="B27">
        <v>0.05</v>
      </c>
      <c r="C27" s="1" t="s">
        <v>15</v>
      </c>
      <c r="D27" t="b">
        <v>1</v>
      </c>
      <c r="E27">
        <v>1</v>
      </c>
      <c r="F27">
        <v>1.3897789330180799E-4</v>
      </c>
      <c r="G27" s="3">
        <v>7.1005731137622298E-8</v>
      </c>
      <c r="H27">
        <v>2.6646900596058503E-4</v>
      </c>
      <c r="I27">
        <v>1.4893745831079299E-4</v>
      </c>
      <c r="J27">
        <v>4.05517904993531E-4</v>
      </c>
      <c r="K27">
        <v>6149</v>
      </c>
      <c r="L27" t="str">
        <f t="shared" si="1"/>
        <v>701</v>
      </c>
      <c r="M27">
        <v>1</v>
      </c>
      <c r="P27" s="7" t="b">
        <v>1</v>
      </c>
      <c r="Q27">
        <f t="shared" si="10"/>
        <v>1</v>
      </c>
      <c r="R27" s="7">
        <v>4</v>
      </c>
      <c r="S27" s="7">
        <v>2</v>
      </c>
      <c r="T27" s="5">
        <f t="shared" ref="T27:T32" si="11">SUMIFS($J$2:$J$519, $D$2:$D$519, P27, $E$2:$E$519, S27, $M$2:$M$519, R27)</f>
        <v>0.4348618698895228</v>
      </c>
      <c r="U27" s="6">
        <f t="shared" ref="U27:U32" si="12">_xlfn.RANK.EQ(T27, $T$26:$T$32, 1)</f>
        <v>1</v>
      </c>
    </row>
    <row r="28" spans="1:21" ht="13.95" customHeight="1" thickBot="1" x14ac:dyDescent="0.35">
      <c r="A28" t="s">
        <v>11</v>
      </c>
      <c r="B28">
        <v>0.05</v>
      </c>
      <c r="C28" s="1" t="s">
        <v>15</v>
      </c>
      <c r="D28" t="b">
        <v>1</v>
      </c>
      <c r="E28">
        <v>2</v>
      </c>
      <c r="F28">
        <v>1.5210686730081599E-4</v>
      </c>
      <c r="G28" s="3">
        <v>7.2353462610459895E-8</v>
      </c>
      <c r="H28">
        <v>2.6898598961741402E-4</v>
      </c>
      <c r="I28" s="2">
        <v>-8.4820683298847399E-5</v>
      </c>
      <c r="J28">
        <v>4.2116521038084099E-4</v>
      </c>
      <c r="K28">
        <v>12298</v>
      </c>
      <c r="L28" t="str">
        <f t="shared" si="1"/>
        <v>701</v>
      </c>
      <c r="M28">
        <v>1</v>
      </c>
      <c r="P28" s="7" t="b">
        <v>1</v>
      </c>
      <c r="Q28">
        <f t="shared" si="10"/>
        <v>1</v>
      </c>
      <c r="R28" s="7">
        <v>4</v>
      </c>
      <c r="S28" s="7">
        <v>3</v>
      </c>
      <c r="T28" s="5">
        <f t="shared" si="11"/>
        <v>0.43698063227386652</v>
      </c>
      <c r="U28" s="6">
        <f t="shared" si="12"/>
        <v>2</v>
      </c>
    </row>
    <row r="29" spans="1:21" ht="13.95" customHeight="1" thickBot="1" x14ac:dyDescent="0.35">
      <c r="A29" t="s">
        <v>11</v>
      </c>
      <c r="B29">
        <v>0.05</v>
      </c>
      <c r="C29" s="1" t="s">
        <v>15</v>
      </c>
      <c r="D29" t="b">
        <v>1</v>
      </c>
      <c r="E29">
        <v>3</v>
      </c>
      <c r="F29">
        <v>1.6060314707910101E-4</v>
      </c>
      <c r="G29" s="3">
        <v>7.5528714067462994E-8</v>
      </c>
      <c r="H29">
        <v>2.7482487890921099E-4</v>
      </c>
      <c r="I29">
        <v>1.0392021310511299E-3</v>
      </c>
      <c r="J29">
        <v>4.3550355470238001E-4</v>
      </c>
      <c r="K29">
        <v>18447</v>
      </c>
      <c r="L29" t="str">
        <f t="shared" si="1"/>
        <v>701</v>
      </c>
      <c r="M29">
        <v>1</v>
      </c>
      <c r="P29" s="7" t="b">
        <v>0</v>
      </c>
      <c r="Q29">
        <f t="shared" si="10"/>
        <v>0</v>
      </c>
      <c r="R29" s="7">
        <v>4</v>
      </c>
      <c r="S29" s="7">
        <v>1</v>
      </c>
      <c r="T29" s="5">
        <f t="shared" si="11"/>
        <v>0.49374222123282058</v>
      </c>
      <c r="U29" s="6">
        <f t="shared" si="12"/>
        <v>4</v>
      </c>
    </row>
    <row r="30" spans="1:21" ht="13.95" customHeight="1" thickBot="1" x14ac:dyDescent="0.35">
      <c r="A30" t="s">
        <v>11</v>
      </c>
      <c r="B30">
        <v>0.05</v>
      </c>
      <c r="C30" s="1" t="s">
        <v>16</v>
      </c>
      <c r="D30" t="b">
        <v>0</v>
      </c>
      <c r="E30">
        <v>1</v>
      </c>
      <c r="F30">
        <v>1.3047299660534501E-4</v>
      </c>
      <c r="G30" s="3">
        <v>5.1684164168293602E-8</v>
      </c>
      <c r="H30">
        <v>2.2734151439693899E-4</v>
      </c>
      <c r="I30">
        <v>-3.3443739258776003E-4</v>
      </c>
      <c r="J30">
        <v>3.5786619516645199E-4</v>
      </c>
      <c r="K30">
        <v>3075</v>
      </c>
      <c r="L30" t="str">
        <f t="shared" si="1"/>
        <v>702</v>
      </c>
      <c r="M30">
        <v>1</v>
      </c>
      <c r="P30" s="7" t="b">
        <v>0</v>
      </c>
      <c r="Q30">
        <f t="shared" si="10"/>
        <v>0</v>
      </c>
      <c r="R30" s="7">
        <v>4</v>
      </c>
      <c r="S30" s="7">
        <v>2</v>
      </c>
      <c r="T30" s="5">
        <f t="shared" si="11"/>
        <v>0.50203654757822513</v>
      </c>
      <c r="U30" s="6">
        <f t="shared" si="12"/>
        <v>5</v>
      </c>
    </row>
    <row r="31" spans="1:21" ht="13.95" customHeight="1" thickBot="1" x14ac:dyDescent="0.35">
      <c r="A31" t="s">
        <v>11</v>
      </c>
      <c r="B31">
        <v>0.05</v>
      </c>
      <c r="C31" s="1" t="s">
        <v>16</v>
      </c>
      <c r="D31" t="b">
        <v>0</v>
      </c>
      <c r="E31">
        <v>2</v>
      </c>
      <c r="F31">
        <v>1.77479335253102E-4</v>
      </c>
      <c r="G31" s="3">
        <v>1.5642109528634001E-7</v>
      </c>
      <c r="H31">
        <v>3.9550106862856901E-4</v>
      </c>
      <c r="I31">
        <v>7.6076602545036504E-3</v>
      </c>
      <c r="J31">
        <v>5.7313682497695895E-4</v>
      </c>
      <c r="K31">
        <v>6150</v>
      </c>
      <c r="L31" t="str">
        <f t="shared" si="1"/>
        <v>702</v>
      </c>
      <c r="M31">
        <v>1</v>
      </c>
      <c r="P31" s="7" t="b">
        <v>0</v>
      </c>
      <c r="Q31">
        <f t="shared" si="10"/>
        <v>0</v>
      </c>
      <c r="R31" s="7">
        <v>4</v>
      </c>
      <c r="S31" s="7">
        <v>3</v>
      </c>
      <c r="T31" s="5">
        <f t="shared" si="11"/>
        <v>0.51759721159964944</v>
      </c>
      <c r="U31" s="6">
        <f t="shared" si="12"/>
        <v>7</v>
      </c>
    </row>
    <row r="32" spans="1:21" ht="13.95" customHeight="1" thickBot="1" x14ac:dyDescent="0.35">
      <c r="A32" t="s">
        <v>11</v>
      </c>
      <c r="B32">
        <v>0.05</v>
      </c>
      <c r="C32" s="1" t="s">
        <v>16</v>
      </c>
      <c r="D32" t="b">
        <v>0</v>
      </c>
      <c r="E32">
        <v>3</v>
      </c>
      <c r="F32">
        <v>1.4524658481615099E-4</v>
      </c>
      <c r="G32" s="3">
        <v>6.3129094626123902E-8</v>
      </c>
      <c r="H32">
        <v>2.5125503900643201E-4</v>
      </c>
      <c r="I32">
        <v>-2.0553634649934201E-2</v>
      </c>
      <c r="J32">
        <v>3.9656475291720999E-4</v>
      </c>
      <c r="K32">
        <v>9225</v>
      </c>
      <c r="L32" t="str">
        <f t="shared" si="1"/>
        <v>702</v>
      </c>
      <c r="M32">
        <v>1</v>
      </c>
      <c r="P32" s="7" t="b">
        <v>0</v>
      </c>
      <c r="Q32">
        <f t="shared" si="10"/>
        <v>0</v>
      </c>
      <c r="R32" s="7">
        <v>4</v>
      </c>
      <c r="S32" s="7">
        <v>4</v>
      </c>
      <c r="T32" s="5">
        <f t="shared" si="11"/>
        <v>0.51579496054200213</v>
      </c>
      <c r="U32" s="8">
        <f t="shared" si="12"/>
        <v>6</v>
      </c>
    </row>
    <row r="33" spans="1:13" ht="13.95" customHeight="1" x14ac:dyDescent="0.3">
      <c r="A33" t="s">
        <v>11</v>
      </c>
      <c r="B33">
        <v>0.05</v>
      </c>
      <c r="C33" s="1" t="s">
        <v>16</v>
      </c>
      <c r="D33" t="b">
        <v>0</v>
      </c>
      <c r="E33">
        <v>4</v>
      </c>
      <c r="F33">
        <v>1.15544483123452E-4</v>
      </c>
      <c r="G33" s="3">
        <v>3.9384099960840498E-8</v>
      </c>
      <c r="H33">
        <v>1.98454276751196E-4</v>
      </c>
      <c r="I33">
        <v>-1.41033977616915E-2</v>
      </c>
      <c r="J33">
        <v>3.1403814397460903E-4</v>
      </c>
      <c r="K33">
        <v>12300</v>
      </c>
      <c r="L33" t="str">
        <f t="shared" si="1"/>
        <v>702</v>
      </c>
      <c r="M33">
        <v>1</v>
      </c>
    </row>
    <row r="34" spans="1:13" ht="13.95" customHeight="1" x14ac:dyDescent="0.3">
      <c r="A34" t="s">
        <v>11</v>
      </c>
      <c r="B34">
        <v>0.05</v>
      </c>
      <c r="C34" s="1" t="s">
        <v>16</v>
      </c>
      <c r="D34" t="b">
        <v>1</v>
      </c>
      <c r="E34">
        <v>1</v>
      </c>
      <c r="F34">
        <v>1.14624466315223E-4</v>
      </c>
      <c r="G34" s="3">
        <v>3.2955351834004703E-8</v>
      </c>
      <c r="H34">
        <v>1.8153608961857801E-4</v>
      </c>
      <c r="I34">
        <v>7.8890719557517201E-3</v>
      </c>
      <c r="J34">
        <v>2.96193511285636E-4</v>
      </c>
      <c r="K34">
        <v>6149</v>
      </c>
      <c r="L34" t="str">
        <f t="shared" si="1"/>
        <v>702</v>
      </c>
      <c r="M34">
        <v>1</v>
      </c>
    </row>
    <row r="35" spans="1:13" ht="13.95" customHeight="1" x14ac:dyDescent="0.3">
      <c r="A35" t="s">
        <v>11</v>
      </c>
      <c r="B35">
        <v>0.05</v>
      </c>
      <c r="C35" s="1" t="s">
        <v>16</v>
      </c>
      <c r="D35" t="b">
        <v>1</v>
      </c>
      <c r="E35">
        <v>2</v>
      </c>
      <c r="F35">
        <v>1.2186547066693099E-4</v>
      </c>
      <c r="G35" s="3">
        <v>4.4547203595056299E-8</v>
      </c>
      <c r="H35">
        <v>2.11062084693239E-4</v>
      </c>
      <c r="I35">
        <v>-8.9012419304135195E-3</v>
      </c>
      <c r="J35">
        <v>3.3297210256376598E-4</v>
      </c>
      <c r="K35">
        <v>12298</v>
      </c>
      <c r="L35" t="str">
        <f t="shared" si="1"/>
        <v>702</v>
      </c>
      <c r="M35">
        <v>1</v>
      </c>
    </row>
    <row r="36" spans="1:13" ht="13.95" customHeight="1" x14ac:dyDescent="0.3">
      <c r="A36" t="s">
        <v>11</v>
      </c>
      <c r="B36">
        <v>0.05</v>
      </c>
      <c r="C36" s="1" t="s">
        <v>16</v>
      </c>
      <c r="D36" t="b">
        <v>1</v>
      </c>
      <c r="E36">
        <v>3</v>
      </c>
      <c r="F36">
        <v>1.23348353570448E-4</v>
      </c>
      <c r="G36" s="3">
        <v>4.87982545623048E-8</v>
      </c>
      <c r="H36">
        <v>2.2090326969582101E-4</v>
      </c>
      <c r="I36">
        <v>6.8445457493260199E-4</v>
      </c>
      <c r="J36">
        <v>3.4430042152083199E-4</v>
      </c>
      <c r="K36">
        <v>18447</v>
      </c>
      <c r="L36" t="str">
        <f t="shared" si="1"/>
        <v>702</v>
      </c>
      <c r="M36">
        <v>1</v>
      </c>
    </row>
    <row r="37" spans="1:13" ht="13.95" customHeight="1" x14ac:dyDescent="0.3">
      <c r="A37" t="s">
        <v>11</v>
      </c>
      <c r="B37">
        <v>0.05</v>
      </c>
      <c r="C37" s="1" t="s">
        <v>17</v>
      </c>
      <c r="D37" t="b">
        <v>0</v>
      </c>
      <c r="E37">
        <v>1</v>
      </c>
      <c r="F37">
        <v>5.4658572945734604E-3</v>
      </c>
      <c r="G37" s="3">
        <v>7.3339457067706298E-5</v>
      </c>
      <c r="H37">
        <v>8.5638459273685193E-3</v>
      </c>
      <c r="I37">
        <v>1.98117302208233E-3</v>
      </c>
      <c r="J37">
        <v>1.41030426790096E-2</v>
      </c>
      <c r="K37">
        <v>3075</v>
      </c>
      <c r="L37" t="str">
        <f t="shared" si="1"/>
        <v>142</v>
      </c>
      <c r="M37">
        <v>1</v>
      </c>
    </row>
    <row r="38" spans="1:13" ht="13.95" customHeight="1" x14ac:dyDescent="0.3">
      <c r="A38" t="s">
        <v>11</v>
      </c>
      <c r="B38">
        <v>0.05</v>
      </c>
      <c r="C38" s="1" t="s">
        <v>17</v>
      </c>
      <c r="D38" t="b">
        <v>0</v>
      </c>
      <c r="E38">
        <v>2</v>
      </c>
      <c r="F38">
        <v>6.0023805075787003E-3</v>
      </c>
      <c r="G38" s="3">
        <v>9.13057608876265E-5</v>
      </c>
      <c r="H38">
        <v>9.5554047997783095E-3</v>
      </c>
      <c r="I38">
        <v>-6.37199634619278E-4</v>
      </c>
      <c r="J38">
        <v>1.5649091068244601E-2</v>
      </c>
      <c r="K38">
        <v>6150</v>
      </c>
      <c r="L38" t="str">
        <f t="shared" si="1"/>
        <v>142</v>
      </c>
      <c r="M38">
        <v>1</v>
      </c>
    </row>
    <row r="39" spans="1:13" ht="13.95" customHeight="1" x14ac:dyDescent="0.3">
      <c r="A39" t="s">
        <v>11</v>
      </c>
      <c r="B39">
        <v>0.05</v>
      </c>
      <c r="C39" s="1" t="s">
        <v>17</v>
      </c>
      <c r="D39" t="b">
        <v>0</v>
      </c>
      <c r="E39">
        <v>3</v>
      </c>
      <c r="F39">
        <v>5.2839945911167001E-3</v>
      </c>
      <c r="G39" s="3">
        <v>6.6742671652108597E-5</v>
      </c>
      <c r="H39">
        <v>8.1696188192662104E-3</v>
      </c>
      <c r="I39">
        <v>-2.689269075689E-3</v>
      </c>
      <c r="J39">
        <v>1.3520356082034999E-2</v>
      </c>
      <c r="K39">
        <v>9225</v>
      </c>
      <c r="L39" t="str">
        <f t="shared" si="1"/>
        <v>142</v>
      </c>
      <c r="M39">
        <v>1</v>
      </c>
    </row>
    <row r="40" spans="1:13" ht="13.95" customHeight="1" x14ac:dyDescent="0.3">
      <c r="A40" t="s">
        <v>11</v>
      </c>
      <c r="B40">
        <v>0.05</v>
      </c>
      <c r="C40" s="1" t="s">
        <v>17</v>
      </c>
      <c r="D40" t="b">
        <v>0</v>
      </c>
      <c r="E40">
        <v>4</v>
      </c>
      <c r="F40">
        <v>5.5256520552690097E-3</v>
      </c>
      <c r="G40" s="3">
        <v>7.1169434739332E-5</v>
      </c>
      <c r="H40">
        <v>8.4361978840785893E-3</v>
      </c>
      <c r="I40">
        <v>-3.55494801535427E-3</v>
      </c>
      <c r="J40">
        <v>1.4033019374086899E-2</v>
      </c>
      <c r="K40">
        <v>12300</v>
      </c>
      <c r="L40" t="str">
        <f t="shared" si="1"/>
        <v>142</v>
      </c>
      <c r="M40">
        <v>1</v>
      </c>
    </row>
    <row r="41" spans="1:13" ht="13.95" customHeight="1" x14ac:dyDescent="0.3">
      <c r="A41" t="s">
        <v>11</v>
      </c>
      <c r="B41">
        <v>0.05</v>
      </c>
      <c r="C41" s="1" t="s">
        <v>17</v>
      </c>
      <c r="D41" t="b">
        <v>1</v>
      </c>
      <c r="E41">
        <v>1</v>
      </c>
      <c r="F41">
        <v>4.5740981791565199E-3</v>
      </c>
      <c r="G41" s="3">
        <v>5.1522147064320302E-5</v>
      </c>
      <c r="H41">
        <v>7.1778929404331601E-3</v>
      </c>
      <c r="I41">
        <v>-1.14873484654134E-2</v>
      </c>
      <c r="J41">
        <v>1.1803513266654001E-2</v>
      </c>
      <c r="K41">
        <v>6149</v>
      </c>
      <c r="L41" t="str">
        <f t="shared" si="1"/>
        <v>142</v>
      </c>
      <c r="M41">
        <v>1</v>
      </c>
    </row>
    <row r="42" spans="1:13" ht="13.95" customHeight="1" x14ac:dyDescent="0.3">
      <c r="A42" t="s">
        <v>11</v>
      </c>
      <c r="B42">
        <v>0.05</v>
      </c>
      <c r="C42" s="1" t="s">
        <v>17</v>
      </c>
      <c r="D42" t="b">
        <v>1</v>
      </c>
      <c r="E42">
        <v>2</v>
      </c>
      <c r="F42">
        <v>4.7420438530422796E-3</v>
      </c>
      <c r="G42" s="3">
        <v>5.7575971476209397E-5</v>
      </c>
      <c r="H42">
        <v>7.5878832012761903E-3</v>
      </c>
      <c r="I42">
        <v>-2.8174265501554798E-3</v>
      </c>
      <c r="J42">
        <v>1.23875030257946E-2</v>
      </c>
      <c r="K42">
        <v>12298</v>
      </c>
      <c r="L42" t="str">
        <f t="shared" si="1"/>
        <v>142</v>
      </c>
      <c r="M42">
        <v>1</v>
      </c>
    </row>
    <row r="43" spans="1:13" ht="13.95" customHeight="1" x14ac:dyDescent="0.3">
      <c r="A43" t="s">
        <v>11</v>
      </c>
      <c r="B43">
        <v>0.05</v>
      </c>
      <c r="C43" s="1" t="s">
        <v>17</v>
      </c>
      <c r="D43" t="b">
        <v>1</v>
      </c>
      <c r="E43">
        <v>3</v>
      </c>
      <c r="F43">
        <v>5.0945894235212104E-3</v>
      </c>
      <c r="G43" s="3">
        <v>6.4654165040265696E-5</v>
      </c>
      <c r="H43">
        <v>8.0407813700078701E-3</v>
      </c>
      <c r="I43">
        <v>-8.2811721037590004E-4</v>
      </c>
      <c r="J43">
        <v>1.32000249585693E-2</v>
      </c>
      <c r="K43">
        <v>18447</v>
      </c>
      <c r="L43" t="str">
        <f t="shared" si="1"/>
        <v>142</v>
      </c>
      <c r="M43">
        <v>1</v>
      </c>
    </row>
    <row r="44" spans="1:13" ht="13.95" customHeight="1" x14ac:dyDescent="0.3">
      <c r="A44" t="s">
        <v>11</v>
      </c>
      <c r="B44">
        <v>0.05</v>
      </c>
      <c r="C44" s="1" t="s">
        <v>18</v>
      </c>
      <c r="D44" t="b">
        <v>0</v>
      </c>
      <c r="E44">
        <v>1</v>
      </c>
      <c r="F44">
        <v>6.7538335367004201E-3</v>
      </c>
      <c r="G44" s="3">
        <v>1.04264371750768E-4</v>
      </c>
      <c r="H44">
        <v>1.0210992691740001E-2</v>
      </c>
      <c r="I44">
        <v>-1.4740164596435099E-2</v>
      </c>
      <c r="J44">
        <v>1.7069090600191201E-2</v>
      </c>
      <c r="K44">
        <v>3075</v>
      </c>
      <c r="L44" t="str">
        <f t="shared" si="1"/>
        <v>143</v>
      </c>
      <c r="M44">
        <v>1</v>
      </c>
    </row>
    <row r="45" spans="1:13" ht="13.95" customHeight="1" x14ac:dyDescent="0.3">
      <c r="A45" t="s">
        <v>11</v>
      </c>
      <c r="B45">
        <v>0.05</v>
      </c>
      <c r="C45" s="1" t="s">
        <v>18</v>
      </c>
      <c r="D45" t="b">
        <v>0</v>
      </c>
      <c r="E45">
        <v>2</v>
      </c>
      <c r="F45">
        <v>5.9230563244166796E-3</v>
      </c>
      <c r="G45" s="3">
        <v>7.2840298626980905E-5</v>
      </c>
      <c r="H45">
        <v>8.5346528123281494E-3</v>
      </c>
      <c r="I45">
        <v>-7.1194840832933205E-4</v>
      </c>
      <c r="J45">
        <v>1.45305494353718E-2</v>
      </c>
      <c r="K45">
        <v>6150</v>
      </c>
      <c r="L45" t="str">
        <f t="shared" si="1"/>
        <v>143</v>
      </c>
      <c r="M45">
        <v>1</v>
      </c>
    </row>
    <row r="46" spans="1:13" ht="13.95" customHeight="1" x14ac:dyDescent="0.3">
      <c r="A46" t="s">
        <v>11</v>
      </c>
      <c r="B46">
        <v>0.05</v>
      </c>
      <c r="C46" s="1" t="s">
        <v>18</v>
      </c>
      <c r="D46" t="b">
        <v>0</v>
      </c>
      <c r="E46">
        <v>3</v>
      </c>
      <c r="F46">
        <v>6.9753841151198696E-3</v>
      </c>
      <c r="G46" s="3">
        <v>1.04832984610403E-4</v>
      </c>
      <c r="H46">
        <v>1.02387980061334E-2</v>
      </c>
      <c r="I46">
        <v>-1.14557724226971E-4</v>
      </c>
      <c r="J46">
        <v>1.73190151058637E-2</v>
      </c>
      <c r="K46">
        <v>9225</v>
      </c>
      <c r="L46" t="str">
        <f t="shared" si="1"/>
        <v>143</v>
      </c>
      <c r="M46">
        <v>1</v>
      </c>
    </row>
    <row r="47" spans="1:13" ht="13.95" customHeight="1" x14ac:dyDescent="0.3">
      <c r="A47" t="s">
        <v>11</v>
      </c>
      <c r="B47">
        <v>0.05</v>
      </c>
      <c r="C47" s="1" t="s">
        <v>18</v>
      </c>
      <c r="D47" t="b">
        <v>0</v>
      </c>
      <c r="E47">
        <v>4</v>
      </c>
      <c r="F47">
        <v>6.9449673020989498E-3</v>
      </c>
      <c r="G47" s="3">
        <v>1.1840744034879E-4</v>
      </c>
      <c r="H47">
        <v>1.08815182924438E-2</v>
      </c>
      <c r="I47">
        <v>-2.1428074121436699E-3</v>
      </c>
      <c r="J47">
        <v>1.79448930348916E-2</v>
      </c>
      <c r="K47">
        <v>12300</v>
      </c>
      <c r="L47" t="str">
        <f t="shared" si="1"/>
        <v>143</v>
      </c>
      <c r="M47">
        <v>1</v>
      </c>
    </row>
    <row r="48" spans="1:13" ht="13.95" customHeight="1" x14ac:dyDescent="0.3">
      <c r="A48" t="s">
        <v>11</v>
      </c>
      <c r="B48">
        <v>0.05</v>
      </c>
      <c r="C48" s="1" t="s">
        <v>18</v>
      </c>
      <c r="D48" t="b">
        <v>1</v>
      </c>
      <c r="E48">
        <v>1</v>
      </c>
      <c r="F48">
        <v>6.5607157875407097E-3</v>
      </c>
      <c r="G48" s="3">
        <v>1.08485183791583E-4</v>
      </c>
      <c r="H48">
        <v>1.04156221029558E-2</v>
      </c>
      <c r="I48">
        <v>-2.0253168338735201E-4</v>
      </c>
      <c r="J48">
        <v>1.7084823074288099E-2</v>
      </c>
      <c r="K48">
        <v>6149</v>
      </c>
      <c r="L48" t="str">
        <f t="shared" si="1"/>
        <v>143</v>
      </c>
      <c r="M48">
        <v>1</v>
      </c>
    </row>
    <row r="49" spans="1:13" ht="13.95" customHeight="1" x14ac:dyDescent="0.3">
      <c r="A49" t="s">
        <v>11</v>
      </c>
      <c r="B49">
        <v>0.05</v>
      </c>
      <c r="C49" s="1" t="s">
        <v>18</v>
      </c>
      <c r="D49" t="b">
        <v>1</v>
      </c>
      <c r="E49">
        <v>2</v>
      </c>
      <c r="F49">
        <v>5.9993664855013699E-3</v>
      </c>
      <c r="G49" s="3">
        <v>8.12549794797637E-5</v>
      </c>
      <c r="H49">
        <v>9.0141543962683306E-3</v>
      </c>
      <c r="I49" s="2">
        <v>1.09182348315695E-5</v>
      </c>
      <c r="J49">
        <v>1.5094775861249399E-2</v>
      </c>
      <c r="K49">
        <v>12298</v>
      </c>
      <c r="L49" t="str">
        <f t="shared" si="1"/>
        <v>143</v>
      </c>
      <c r="M49">
        <v>1</v>
      </c>
    </row>
    <row r="50" spans="1:13" ht="13.95" customHeight="1" x14ac:dyDescent="0.3">
      <c r="A50" t="s">
        <v>11</v>
      </c>
      <c r="B50">
        <v>0.05</v>
      </c>
      <c r="C50" s="1" t="s">
        <v>18</v>
      </c>
      <c r="D50" t="b">
        <v>1</v>
      </c>
      <c r="E50">
        <v>3</v>
      </c>
      <c r="F50">
        <v>5.9195648392933601E-3</v>
      </c>
      <c r="G50" s="3">
        <v>8.2011595532818898E-5</v>
      </c>
      <c r="H50">
        <v>9.0560253716969498E-3</v>
      </c>
      <c r="I50">
        <v>-9.4700577264150698E-4</v>
      </c>
      <c r="J50">
        <v>1.50576018065231E-2</v>
      </c>
      <c r="K50">
        <v>18447</v>
      </c>
      <c r="L50" t="str">
        <f t="shared" si="1"/>
        <v>143</v>
      </c>
      <c r="M50">
        <v>1</v>
      </c>
    </row>
    <row r="51" spans="1:13" ht="13.95" customHeight="1" x14ac:dyDescent="0.3">
      <c r="A51" t="s">
        <v>11</v>
      </c>
      <c r="B51">
        <v>0.05</v>
      </c>
      <c r="C51" s="1" t="s">
        <v>19</v>
      </c>
      <c r="D51" t="b">
        <v>0</v>
      </c>
      <c r="E51">
        <v>1</v>
      </c>
      <c r="F51">
        <v>6.1390793603284602E-3</v>
      </c>
      <c r="G51" s="3">
        <v>1.46893168474136E-4</v>
      </c>
      <c r="H51">
        <v>1.2119949194371E-2</v>
      </c>
      <c r="I51">
        <v>-1.26464416035068E-2</v>
      </c>
      <c r="J51">
        <v>1.84059217231737E-2</v>
      </c>
      <c r="K51">
        <v>3075</v>
      </c>
      <c r="L51" t="str">
        <f t="shared" si="1"/>
        <v>SPY</v>
      </c>
      <c r="M51">
        <v>1</v>
      </c>
    </row>
    <row r="52" spans="1:13" ht="13.95" customHeight="1" x14ac:dyDescent="0.3">
      <c r="A52" t="s">
        <v>11</v>
      </c>
      <c r="B52">
        <v>0.05</v>
      </c>
      <c r="C52" s="1" t="s">
        <v>19</v>
      </c>
      <c r="D52" t="b">
        <v>0</v>
      </c>
      <c r="E52">
        <v>2</v>
      </c>
      <c r="F52">
        <v>6.5063408064157703E-3</v>
      </c>
      <c r="G52" s="3">
        <v>1.5012441213055E-4</v>
      </c>
      <c r="H52">
        <v>1.22525267651431E-2</v>
      </c>
      <c r="I52">
        <v>3.2117459887614998E-4</v>
      </c>
      <c r="J52">
        <v>1.8908991983689501E-2</v>
      </c>
      <c r="K52">
        <v>6150</v>
      </c>
      <c r="L52" t="str">
        <f t="shared" si="1"/>
        <v>SPY</v>
      </c>
      <c r="M52">
        <v>1</v>
      </c>
    </row>
    <row r="53" spans="1:13" ht="13.95" customHeight="1" x14ac:dyDescent="0.3">
      <c r="A53" t="s">
        <v>11</v>
      </c>
      <c r="B53">
        <v>0.05</v>
      </c>
      <c r="C53" s="1" t="s">
        <v>19</v>
      </c>
      <c r="D53" t="b">
        <v>0</v>
      </c>
      <c r="E53">
        <v>3</v>
      </c>
      <c r="F53">
        <v>6.3297136326855401E-3</v>
      </c>
      <c r="G53" s="3">
        <v>9.6806181994020597E-5</v>
      </c>
      <c r="H53">
        <v>9.8390132632302403E-3</v>
      </c>
      <c r="I53">
        <v>-1.2776284661990499E-3</v>
      </c>
      <c r="J53">
        <v>1.6265533077909799E-2</v>
      </c>
      <c r="K53">
        <v>9225</v>
      </c>
      <c r="L53" t="str">
        <f t="shared" si="1"/>
        <v>SPY</v>
      </c>
      <c r="M53">
        <v>1</v>
      </c>
    </row>
    <row r="54" spans="1:13" ht="13.95" customHeight="1" x14ac:dyDescent="0.3">
      <c r="A54" t="s">
        <v>11</v>
      </c>
      <c r="B54">
        <v>0.05</v>
      </c>
      <c r="C54" s="1" t="s">
        <v>19</v>
      </c>
      <c r="D54" t="b">
        <v>0</v>
      </c>
      <c r="E54">
        <v>4</v>
      </c>
      <c r="F54">
        <v>6.0579933185365299E-3</v>
      </c>
      <c r="G54" s="3">
        <v>9.8050203475172094E-5</v>
      </c>
      <c r="H54">
        <v>9.9020302703623393E-3</v>
      </c>
      <c r="I54">
        <v>-9.9967149193771407E-3</v>
      </c>
      <c r="J54">
        <v>1.6058073792373999E-2</v>
      </c>
      <c r="K54">
        <v>12300</v>
      </c>
      <c r="L54" t="str">
        <f t="shared" si="1"/>
        <v>SPY</v>
      </c>
      <c r="M54">
        <v>1</v>
      </c>
    </row>
    <row r="55" spans="1:13" ht="13.95" customHeight="1" x14ac:dyDescent="0.3">
      <c r="A55" t="s">
        <v>11</v>
      </c>
      <c r="B55">
        <v>0.05</v>
      </c>
      <c r="C55" s="1" t="s">
        <v>19</v>
      </c>
      <c r="D55" t="b">
        <v>1</v>
      </c>
      <c r="E55">
        <v>1</v>
      </c>
      <c r="F55">
        <v>5.43157556090452E-3</v>
      </c>
      <c r="G55" s="3">
        <v>6.6924690519757095E-5</v>
      </c>
      <c r="H55">
        <v>8.1807512197693104E-3</v>
      </c>
      <c r="I55">
        <v>-1.2139132297898699E-2</v>
      </c>
      <c r="J55">
        <v>1.3679251471193501E-2</v>
      </c>
      <c r="K55">
        <v>6149</v>
      </c>
      <c r="L55" t="str">
        <f t="shared" si="1"/>
        <v>SPY</v>
      </c>
      <c r="M55">
        <v>1</v>
      </c>
    </row>
    <row r="56" spans="1:13" ht="13.95" customHeight="1" x14ac:dyDescent="0.3">
      <c r="A56" t="s">
        <v>11</v>
      </c>
      <c r="B56">
        <v>0.05</v>
      </c>
      <c r="C56" s="1" t="s">
        <v>19</v>
      </c>
      <c r="D56" t="b">
        <v>1</v>
      </c>
      <c r="E56">
        <v>2</v>
      </c>
      <c r="F56">
        <v>4.78282749786175E-3</v>
      </c>
      <c r="G56" s="3">
        <v>5.53919982630516E-5</v>
      </c>
      <c r="H56">
        <v>7.4425800810640598E-3</v>
      </c>
      <c r="I56">
        <v>8.07095550929393E-4</v>
      </c>
      <c r="J56">
        <v>1.22807995771888E-2</v>
      </c>
      <c r="K56">
        <v>12298</v>
      </c>
      <c r="L56" t="str">
        <f t="shared" si="1"/>
        <v>SPY</v>
      </c>
      <c r="M56">
        <v>1</v>
      </c>
    </row>
    <row r="57" spans="1:13" ht="13.95" customHeight="1" x14ac:dyDescent="0.3">
      <c r="A57" t="s">
        <v>11</v>
      </c>
      <c r="B57">
        <v>0.05</v>
      </c>
      <c r="C57" s="1" t="s">
        <v>19</v>
      </c>
      <c r="D57" t="b">
        <v>1</v>
      </c>
      <c r="E57">
        <v>3</v>
      </c>
      <c r="F57">
        <v>5.6604576080055901E-3</v>
      </c>
      <c r="G57" s="3">
        <v>8.8067326442344804E-5</v>
      </c>
      <c r="H57">
        <v>9.3844193449751992E-3</v>
      </c>
      <c r="I57">
        <v>4.0489853533254202E-4</v>
      </c>
      <c r="J57">
        <v>1.51329442794231E-2</v>
      </c>
      <c r="K57">
        <v>18447</v>
      </c>
      <c r="L57" t="str">
        <f t="shared" si="1"/>
        <v>SPY</v>
      </c>
      <c r="M57">
        <v>1</v>
      </c>
    </row>
    <row r="58" spans="1:13" ht="13.95" customHeight="1" x14ac:dyDescent="0.3">
      <c r="A58" t="s">
        <v>11</v>
      </c>
      <c r="B58">
        <v>0.05</v>
      </c>
      <c r="C58" s="1" t="s">
        <v>20</v>
      </c>
      <c r="D58" t="b">
        <v>0</v>
      </c>
      <c r="E58">
        <v>1</v>
      </c>
      <c r="F58">
        <v>8.4507609329079799E-3</v>
      </c>
      <c r="G58" s="3">
        <v>1.68682233965586E-4</v>
      </c>
      <c r="H58">
        <v>1.29877724789736E-2</v>
      </c>
      <c r="I58">
        <v>5.9522801602766E-3</v>
      </c>
      <c r="J58">
        <v>2.1607215645847201E-2</v>
      </c>
      <c r="K58">
        <v>3075</v>
      </c>
      <c r="L58" t="str">
        <f t="shared" si="1"/>
        <v>QQQ</v>
      </c>
      <c r="M58">
        <v>1</v>
      </c>
    </row>
    <row r="59" spans="1:13" ht="13.95" customHeight="1" x14ac:dyDescent="0.3">
      <c r="A59" t="s">
        <v>11</v>
      </c>
      <c r="B59">
        <v>0.05</v>
      </c>
      <c r="C59" s="1" t="s">
        <v>20</v>
      </c>
      <c r="D59" t="b">
        <v>0</v>
      </c>
      <c r="E59">
        <v>2</v>
      </c>
      <c r="F59">
        <v>8.6890524697273291E-3</v>
      </c>
      <c r="G59" s="3">
        <v>1.8370526709197399E-4</v>
      </c>
      <c r="H59">
        <v>1.35537916131234E-2</v>
      </c>
      <c r="I59">
        <v>-1.5950524013861701E-2</v>
      </c>
      <c r="J59">
        <v>2.24265493499427E-2</v>
      </c>
      <c r="K59">
        <v>6150</v>
      </c>
      <c r="L59" t="str">
        <f t="shared" si="1"/>
        <v>QQQ</v>
      </c>
      <c r="M59">
        <v>1</v>
      </c>
    </row>
    <row r="60" spans="1:13" ht="13.95" customHeight="1" x14ac:dyDescent="0.3">
      <c r="A60" t="s">
        <v>11</v>
      </c>
      <c r="B60">
        <v>0.05</v>
      </c>
      <c r="C60" s="1" t="s">
        <v>20</v>
      </c>
      <c r="D60" t="b">
        <v>0</v>
      </c>
      <c r="E60">
        <v>3</v>
      </c>
      <c r="F60">
        <v>7.7682627268931999E-3</v>
      </c>
      <c r="G60" s="3">
        <v>1.34954315056726E-4</v>
      </c>
      <c r="H60">
        <v>1.16169839053312E-2</v>
      </c>
      <c r="I60">
        <v>-7.1924364740516503E-3</v>
      </c>
      <c r="J60">
        <v>1.9520200947281199E-2</v>
      </c>
      <c r="K60">
        <v>9225</v>
      </c>
      <c r="L60" t="str">
        <f t="shared" si="1"/>
        <v>QQQ</v>
      </c>
      <c r="M60">
        <v>1</v>
      </c>
    </row>
    <row r="61" spans="1:13" ht="13.95" customHeight="1" x14ac:dyDescent="0.3">
      <c r="A61" t="s">
        <v>11</v>
      </c>
      <c r="B61">
        <v>0.05</v>
      </c>
      <c r="C61" s="1" t="s">
        <v>20</v>
      </c>
      <c r="D61" t="b">
        <v>0</v>
      </c>
      <c r="E61">
        <v>4</v>
      </c>
      <c r="F61">
        <v>8.16867876016413E-3</v>
      </c>
      <c r="G61" s="3">
        <v>1.52672620931254E-4</v>
      </c>
      <c r="H61">
        <v>1.23560762757136E-2</v>
      </c>
      <c r="I61">
        <v>6.4299599191652802E-4</v>
      </c>
      <c r="J61">
        <v>2.0677427656809001E-2</v>
      </c>
      <c r="K61">
        <v>12300</v>
      </c>
      <c r="L61" t="str">
        <f t="shared" si="1"/>
        <v>QQQ</v>
      </c>
      <c r="M61">
        <v>1</v>
      </c>
    </row>
    <row r="62" spans="1:13" ht="13.95" customHeight="1" x14ac:dyDescent="0.3">
      <c r="A62" t="s">
        <v>11</v>
      </c>
      <c r="B62">
        <v>0.05</v>
      </c>
      <c r="C62" s="1" t="s">
        <v>20</v>
      </c>
      <c r="D62" t="b">
        <v>1</v>
      </c>
      <c r="E62">
        <v>1</v>
      </c>
      <c r="F62">
        <v>7.4349982774113404E-3</v>
      </c>
      <c r="G62" s="3">
        <v>1.6084128446857299E-4</v>
      </c>
      <c r="H62">
        <v>1.26823217302106E-2</v>
      </c>
      <c r="I62">
        <v>2.0446797925242001E-3</v>
      </c>
      <c r="J62">
        <v>2.0278161292090501E-2</v>
      </c>
      <c r="K62">
        <v>6149</v>
      </c>
      <c r="L62" t="str">
        <f t="shared" si="1"/>
        <v>QQQ</v>
      </c>
      <c r="M62">
        <v>1</v>
      </c>
    </row>
    <row r="63" spans="1:13" ht="13.95" customHeight="1" x14ac:dyDescent="0.3">
      <c r="A63" t="s">
        <v>11</v>
      </c>
      <c r="B63">
        <v>0.05</v>
      </c>
      <c r="C63" s="1" t="s">
        <v>20</v>
      </c>
      <c r="D63" t="b">
        <v>1</v>
      </c>
      <c r="E63">
        <v>2</v>
      </c>
      <c r="F63">
        <v>6.4898515360305598E-3</v>
      </c>
      <c r="G63" s="3">
        <v>9.4079143245135404E-5</v>
      </c>
      <c r="H63">
        <v>9.6994403573162601E-3</v>
      </c>
      <c r="I63">
        <v>-7.7260372314344999E-3</v>
      </c>
      <c r="J63">
        <v>1.6283371036591901E-2</v>
      </c>
      <c r="K63">
        <v>12298</v>
      </c>
      <c r="L63" t="str">
        <f t="shared" si="1"/>
        <v>QQQ</v>
      </c>
      <c r="M63">
        <v>1</v>
      </c>
    </row>
    <row r="64" spans="1:13" ht="13.95" customHeight="1" x14ac:dyDescent="0.3">
      <c r="A64" t="s">
        <v>11</v>
      </c>
      <c r="B64">
        <v>0.05</v>
      </c>
      <c r="C64" s="1" t="s">
        <v>20</v>
      </c>
      <c r="D64" t="b">
        <v>1</v>
      </c>
      <c r="E64">
        <v>3</v>
      </c>
      <c r="F64">
        <v>6.9461427439593297E-3</v>
      </c>
      <c r="G64" s="3">
        <v>1.14647137553493E-4</v>
      </c>
      <c r="H64">
        <v>1.0707340358534099E-2</v>
      </c>
      <c r="I64">
        <v>-5.2552322379861795E-4</v>
      </c>
      <c r="J64">
        <v>1.7768130240046899E-2</v>
      </c>
      <c r="K64">
        <v>18447</v>
      </c>
      <c r="L64" t="str">
        <f t="shared" si="1"/>
        <v>QQQ</v>
      </c>
      <c r="M64">
        <v>1</v>
      </c>
    </row>
    <row r="65" spans="1:13" ht="13.95" customHeight="1" x14ac:dyDescent="0.3">
      <c r="A65" t="s">
        <v>11</v>
      </c>
      <c r="B65">
        <v>0.05</v>
      </c>
      <c r="C65" s="1" t="s">
        <v>21</v>
      </c>
      <c r="D65" t="b">
        <v>0</v>
      </c>
      <c r="E65">
        <v>1</v>
      </c>
      <c r="F65">
        <v>8.5727377397627896E-3</v>
      </c>
      <c r="G65" s="3">
        <v>1.6713915929255301E-4</v>
      </c>
      <c r="H65">
        <v>1.2928231096811099E-2</v>
      </c>
      <c r="I65">
        <v>-9.0264616053592397E-4</v>
      </c>
      <c r="J65">
        <v>2.1668107995866399E-2</v>
      </c>
      <c r="K65">
        <v>3075</v>
      </c>
      <c r="L65" t="str">
        <f t="shared" si="1"/>
        <v>^RUT</v>
      </c>
      <c r="M65">
        <v>1</v>
      </c>
    </row>
    <row r="66" spans="1:13" ht="13.95" customHeight="1" x14ac:dyDescent="0.3">
      <c r="A66" t="s">
        <v>11</v>
      </c>
      <c r="B66">
        <v>0.05</v>
      </c>
      <c r="C66" s="1" t="s">
        <v>21</v>
      </c>
      <c r="D66" t="b">
        <v>0</v>
      </c>
      <c r="E66">
        <v>2</v>
      </c>
      <c r="F66">
        <v>8.5267430357584707E-3</v>
      </c>
      <c r="G66" s="3">
        <v>1.88350432466717E-4</v>
      </c>
      <c r="H66">
        <v>1.37240822085383E-2</v>
      </c>
      <c r="I66">
        <v>-1.0075164013605101E-2</v>
      </c>
      <c r="J66">
        <v>2.2439175676763401E-2</v>
      </c>
      <c r="K66">
        <v>6150</v>
      </c>
      <c r="L66" t="str">
        <f t="shared" si="1"/>
        <v>^RUT</v>
      </c>
      <c r="M66">
        <v>1</v>
      </c>
    </row>
    <row r="67" spans="1:13" ht="13.95" customHeight="1" x14ac:dyDescent="0.3">
      <c r="A67" t="s">
        <v>11</v>
      </c>
      <c r="B67">
        <v>0.05</v>
      </c>
      <c r="C67" s="1" t="s">
        <v>21</v>
      </c>
      <c r="D67" t="b">
        <v>0</v>
      </c>
      <c r="E67">
        <v>3</v>
      </c>
      <c r="F67">
        <v>8.49089640416518E-3</v>
      </c>
      <c r="G67" s="3">
        <v>1.5999180847836599E-4</v>
      </c>
      <c r="H67">
        <v>1.26487868382057E-2</v>
      </c>
      <c r="I67">
        <v>6.7981900095048699E-4</v>
      </c>
      <c r="J67">
        <v>2.12996750508492E-2</v>
      </c>
      <c r="K67">
        <v>9225</v>
      </c>
      <c r="L67" t="str">
        <f t="shared" ref="L67:L130" si="13">IF(C67="", "", MID(C67, FIND("Name: ", C67) + LEN("Name: "), FIND(",", C67) - FIND("Name: ", C67) - LEN("Name: ")))</f>
        <v>^RUT</v>
      </c>
      <c r="M67">
        <v>1</v>
      </c>
    </row>
    <row r="68" spans="1:13" ht="13.95" customHeight="1" x14ac:dyDescent="0.3">
      <c r="A68" t="s">
        <v>11</v>
      </c>
      <c r="B68">
        <v>0.05</v>
      </c>
      <c r="C68" s="1" t="s">
        <v>21</v>
      </c>
      <c r="D68" t="b">
        <v>0</v>
      </c>
      <c r="E68">
        <v>4</v>
      </c>
      <c r="F68">
        <v>9.2040666227070703E-3</v>
      </c>
      <c r="G68" s="3">
        <v>2.09052506762214E-4</v>
      </c>
      <c r="H68">
        <v>1.44586481651022E-2</v>
      </c>
      <c r="I68">
        <v>-8.5459415699085095E-4</v>
      </c>
      <c r="J68">
        <v>2.3871767294571501E-2</v>
      </c>
      <c r="K68">
        <v>12300</v>
      </c>
      <c r="L68" t="str">
        <f t="shared" si="13"/>
        <v>^RUT</v>
      </c>
      <c r="M68">
        <v>1</v>
      </c>
    </row>
    <row r="69" spans="1:13" ht="13.95" customHeight="1" x14ac:dyDescent="0.3">
      <c r="A69" t="s">
        <v>11</v>
      </c>
      <c r="B69">
        <v>0.05</v>
      </c>
      <c r="C69" s="1" t="s">
        <v>21</v>
      </c>
      <c r="D69" t="b">
        <v>1</v>
      </c>
      <c r="E69">
        <v>1</v>
      </c>
      <c r="F69">
        <v>7.4354107232228496E-3</v>
      </c>
      <c r="G69" s="3">
        <v>1.05838300745634E-4</v>
      </c>
      <c r="H69">
        <v>1.02877743339185E-2</v>
      </c>
      <c r="I69">
        <v>-2.4868803431261602E-3</v>
      </c>
      <c r="J69">
        <v>1.7829023357887001E-2</v>
      </c>
      <c r="K69">
        <v>6149</v>
      </c>
      <c r="L69" t="str">
        <f t="shared" si="13"/>
        <v>^RUT</v>
      </c>
      <c r="M69">
        <v>1</v>
      </c>
    </row>
    <row r="70" spans="1:13" ht="13.95" customHeight="1" x14ac:dyDescent="0.3">
      <c r="A70" t="s">
        <v>11</v>
      </c>
      <c r="B70">
        <v>0.05</v>
      </c>
      <c r="C70" s="1" t="s">
        <v>21</v>
      </c>
      <c r="D70" t="b">
        <v>1</v>
      </c>
      <c r="E70">
        <v>2</v>
      </c>
      <c r="F70">
        <v>7.2630676339587898E-3</v>
      </c>
      <c r="G70" s="3">
        <v>1.27869937279335E-4</v>
      </c>
      <c r="H70">
        <v>1.13079590235964E-2</v>
      </c>
      <c r="I70">
        <v>-1.26714367962921E-3</v>
      </c>
      <c r="J70">
        <v>1.8698896594834501E-2</v>
      </c>
      <c r="K70">
        <v>12298</v>
      </c>
      <c r="L70" t="str">
        <f t="shared" si="13"/>
        <v>^RUT</v>
      </c>
      <c r="M70">
        <v>1</v>
      </c>
    </row>
    <row r="71" spans="1:13" ht="13.95" customHeight="1" x14ac:dyDescent="0.3">
      <c r="A71" t="s">
        <v>11</v>
      </c>
      <c r="B71">
        <v>0.05</v>
      </c>
      <c r="C71" s="1" t="s">
        <v>21</v>
      </c>
      <c r="D71" t="b">
        <v>1</v>
      </c>
      <c r="E71">
        <v>3</v>
      </c>
      <c r="F71">
        <v>7.1628324219939398E-3</v>
      </c>
      <c r="G71" s="3">
        <v>1.24808188795565E-4</v>
      </c>
      <c r="H71">
        <v>1.11717585363972E-2</v>
      </c>
      <c r="I71">
        <v>-4.9415983770018101E-4</v>
      </c>
      <c r="J71">
        <v>1.8459399147186702E-2</v>
      </c>
      <c r="K71">
        <v>18447</v>
      </c>
      <c r="L71" t="str">
        <f t="shared" si="13"/>
        <v>^RUT</v>
      </c>
      <c r="M71">
        <v>1</v>
      </c>
    </row>
    <row r="72" spans="1:13" ht="13.95" customHeight="1" x14ac:dyDescent="0.3">
      <c r="A72" t="s">
        <v>11</v>
      </c>
      <c r="B72">
        <v>0.05</v>
      </c>
      <c r="C72" s="1" t="s">
        <v>22</v>
      </c>
      <c r="D72" t="b">
        <v>0</v>
      </c>
      <c r="E72">
        <v>1</v>
      </c>
      <c r="F72">
        <v>1.18715277568435E-3</v>
      </c>
      <c r="G72" s="3">
        <v>3.6912275285046798E-6</v>
      </c>
      <c r="H72">
        <v>1.92125675756903E-3</v>
      </c>
      <c r="I72">
        <v>-4.8734590378523004E-3</v>
      </c>
      <c r="J72">
        <v>3.1121007607818902E-3</v>
      </c>
      <c r="K72">
        <v>3075</v>
      </c>
      <c r="L72" t="str">
        <f t="shared" si="13"/>
        <v>IEI</v>
      </c>
      <c r="M72">
        <v>1</v>
      </c>
    </row>
    <row r="73" spans="1:13" ht="13.95" customHeight="1" x14ac:dyDescent="0.3">
      <c r="A73" t="s">
        <v>11</v>
      </c>
      <c r="B73">
        <v>0.05</v>
      </c>
      <c r="C73" s="1" t="s">
        <v>22</v>
      </c>
      <c r="D73" t="b">
        <v>0</v>
      </c>
      <c r="E73">
        <v>2</v>
      </c>
      <c r="F73">
        <v>1.3862759267187399E-3</v>
      </c>
      <c r="G73" s="3">
        <v>4.8463956299278399E-6</v>
      </c>
      <c r="H73">
        <v>2.2014530723882902E-3</v>
      </c>
      <c r="I73">
        <v>-1.64847203480087E-2</v>
      </c>
      <c r="J73">
        <v>3.5925753947369599E-3</v>
      </c>
      <c r="K73">
        <v>6150</v>
      </c>
      <c r="L73" t="str">
        <f t="shared" si="13"/>
        <v>IEI</v>
      </c>
      <c r="M73">
        <v>1</v>
      </c>
    </row>
    <row r="74" spans="1:13" ht="13.95" customHeight="1" x14ac:dyDescent="0.3">
      <c r="A74" t="s">
        <v>11</v>
      </c>
      <c r="B74">
        <v>0.05</v>
      </c>
      <c r="C74" s="1" t="s">
        <v>22</v>
      </c>
      <c r="D74" t="b">
        <v>0</v>
      </c>
      <c r="E74">
        <v>3</v>
      </c>
      <c r="F74">
        <v>1.6133465274341999E-3</v>
      </c>
      <c r="G74" s="3">
        <v>5.7280416131416096E-6</v>
      </c>
      <c r="H74">
        <v>2.39333274183545E-3</v>
      </c>
      <c r="I74">
        <v>-7.3008157514300401E-3</v>
      </c>
      <c r="J74">
        <v>4.0124073108828004E-3</v>
      </c>
      <c r="K74">
        <v>9225</v>
      </c>
      <c r="L74" t="str">
        <f t="shared" si="13"/>
        <v>IEI</v>
      </c>
      <c r="M74">
        <v>1</v>
      </c>
    </row>
    <row r="75" spans="1:13" ht="13.95" customHeight="1" x14ac:dyDescent="0.3">
      <c r="A75" t="s">
        <v>11</v>
      </c>
      <c r="B75">
        <v>0.05</v>
      </c>
      <c r="C75" s="1" t="s">
        <v>22</v>
      </c>
      <c r="D75" t="b">
        <v>0</v>
      </c>
      <c r="E75">
        <v>4</v>
      </c>
      <c r="F75">
        <v>1.3826187957046E-3</v>
      </c>
      <c r="G75" s="3">
        <v>4.7387444777074202E-6</v>
      </c>
      <c r="H75">
        <v>2.17686574636733E-3</v>
      </c>
      <c r="I75">
        <v>-4.4421888918013599E-3</v>
      </c>
      <c r="J75">
        <v>3.56422328654964E-3</v>
      </c>
      <c r="K75">
        <v>12300</v>
      </c>
      <c r="L75" t="str">
        <f t="shared" si="13"/>
        <v>IEI</v>
      </c>
      <c r="M75">
        <v>1</v>
      </c>
    </row>
    <row r="76" spans="1:13" ht="13.95" customHeight="1" x14ac:dyDescent="0.3">
      <c r="A76" t="s">
        <v>11</v>
      </c>
      <c r="B76">
        <v>0.05</v>
      </c>
      <c r="C76" s="1" t="s">
        <v>22</v>
      </c>
      <c r="D76" t="b">
        <v>1</v>
      </c>
      <c r="E76">
        <v>1</v>
      </c>
      <c r="F76">
        <v>1.28283762554119E-3</v>
      </c>
      <c r="G76" s="3">
        <v>3.7926000554012198E-6</v>
      </c>
      <c r="H76">
        <v>1.9474598982780599E-3</v>
      </c>
      <c r="I76">
        <v>-7.4860003835719403E-4</v>
      </c>
      <c r="J76">
        <v>3.2340901238746599E-3</v>
      </c>
      <c r="K76">
        <v>6149</v>
      </c>
      <c r="L76" t="str">
        <f t="shared" si="13"/>
        <v>IEI</v>
      </c>
      <c r="M76">
        <v>1</v>
      </c>
    </row>
    <row r="77" spans="1:13" ht="13.95" customHeight="1" x14ac:dyDescent="0.3">
      <c r="A77" t="s">
        <v>11</v>
      </c>
      <c r="B77">
        <v>0.05</v>
      </c>
      <c r="C77" s="1" t="s">
        <v>22</v>
      </c>
      <c r="D77" t="b">
        <v>1</v>
      </c>
      <c r="E77">
        <v>2</v>
      </c>
      <c r="F77">
        <v>1.2603318611035901E-3</v>
      </c>
      <c r="G77" s="3">
        <v>3.6380697590886399E-6</v>
      </c>
      <c r="H77">
        <v>1.90737247518376E-3</v>
      </c>
      <c r="I77">
        <v>-2.07490816285149E-3</v>
      </c>
      <c r="J77">
        <v>3.1713424060464501E-3</v>
      </c>
      <c r="K77">
        <v>12298</v>
      </c>
      <c r="L77" t="str">
        <f t="shared" si="13"/>
        <v>IEI</v>
      </c>
      <c r="M77">
        <v>1</v>
      </c>
    </row>
    <row r="78" spans="1:13" ht="13.95" customHeight="1" x14ac:dyDescent="0.3">
      <c r="A78" t="s">
        <v>11</v>
      </c>
      <c r="B78">
        <v>0.05</v>
      </c>
      <c r="C78" s="1" t="s">
        <v>22</v>
      </c>
      <c r="D78" t="b">
        <v>1</v>
      </c>
      <c r="E78">
        <v>3</v>
      </c>
      <c r="F78">
        <v>1.2427159026732199E-3</v>
      </c>
      <c r="G78" s="3">
        <v>3.6953714901123E-6</v>
      </c>
      <c r="H78">
        <v>1.9223349058143499E-3</v>
      </c>
      <c r="I78" s="2">
        <v>1.61046644275852E-6</v>
      </c>
      <c r="J78">
        <v>3.1687461799776899E-3</v>
      </c>
      <c r="K78">
        <v>18447</v>
      </c>
      <c r="L78" t="str">
        <f t="shared" si="13"/>
        <v>IEI</v>
      </c>
      <c r="M78">
        <v>1</v>
      </c>
    </row>
    <row r="79" spans="1:13" ht="13.95" customHeight="1" x14ac:dyDescent="0.3">
      <c r="A79" t="s">
        <v>11</v>
      </c>
      <c r="B79">
        <v>0.05</v>
      </c>
      <c r="C79" s="1" t="s">
        <v>23</v>
      </c>
      <c r="D79" t="b">
        <v>0</v>
      </c>
      <c r="E79">
        <v>1</v>
      </c>
      <c r="F79">
        <v>2.7271720018296401E-3</v>
      </c>
      <c r="G79" s="3">
        <v>1.95726601247591E-5</v>
      </c>
      <c r="H79">
        <v>4.4240999225558901E-3</v>
      </c>
      <c r="I79">
        <v>-3.2381396755736202E-3</v>
      </c>
      <c r="J79">
        <v>7.1708445845103004E-3</v>
      </c>
      <c r="K79">
        <v>3075</v>
      </c>
      <c r="L79" t="str">
        <f t="shared" si="13"/>
        <v>LQD</v>
      </c>
      <c r="M79">
        <v>1</v>
      </c>
    </row>
    <row r="80" spans="1:13" ht="13.95" customHeight="1" x14ac:dyDescent="0.3">
      <c r="A80" t="s">
        <v>11</v>
      </c>
      <c r="B80">
        <v>0.05</v>
      </c>
      <c r="C80" s="1" t="s">
        <v>23</v>
      </c>
      <c r="D80" t="b">
        <v>0</v>
      </c>
      <c r="E80">
        <v>2</v>
      </c>
      <c r="F80">
        <v>2.6699468309169098E-3</v>
      </c>
      <c r="G80" s="3">
        <v>1.65483451206587E-5</v>
      </c>
      <c r="H80">
        <v>4.0679657226504202E-3</v>
      </c>
      <c r="I80">
        <v>-1.69537614920134E-3</v>
      </c>
      <c r="J80">
        <v>6.7544608986880002E-3</v>
      </c>
      <c r="K80">
        <v>6150</v>
      </c>
      <c r="L80" t="str">
        <f t="shared" si="13"/>
        <v>LQD</v>
      </c>
      <c r="M80">
        <v>1</v>
      </c>
    </row>
    <row r="81" spans="1:13" ht="13.95" customHeight="1" x14ac:dyDescent="0.3">
      <c r="A81" t="s">
        <v>11</v>
      </c>
      <c r="B81">
        <v>0.05</v>
      </c>
      <c r="C81" s="1" t="s">
        <v>23</v>
      </c>
      <c r="D81" t="b">
        <v>0</v>
      </c>
      <c r="E81">
        <v>3</v>
      </c>
      <c r="F81">
        <v>2.53292838910233E-3</v>
      </c>
      <c r="G81" s="3">
        <v>1.43199857785713E-5</v>
      </c>
      <c r="H81">
        <v>3.7841757066197799E-3</v>
      </c>
      <c r="I81">
        <v>-3.1712347821333201E-3</v>
      </c>
      <c r="J81">
        <v>6.3314240815006903E-3</v>
      </c>
      <c r="K81">
        <v>9225</v>
      </c>
      <c r="L81" t="str">
        <f t="shared" si="13"/>
        <v>LQD</v>
      </c>
      <c r="M81">
        <v>1</v>
      </c>
    </row>
    <row r="82" spans="1:13" ht="13.95" customHeight="1" x14ac:dyDescent="0.3">
      <c r="A82" t="s">
        <v>11</v>
      </c>
      <c r="B82">
        <v>0.05</v>
      </c>
      <c r="C82" s="1" t="s">
        <v>23</v>
      </c>
      <c r="D82" t="b">
        <v>0</v>
      </c>
      <c r="E82">
        <v>4</v>
      </c>
      <c r="F82">
        <v>2.65494644980233E-3</v>
      </c>
      <c r="G82" s="3">
        <v>1.9234483618739201E-5</v>
      </c>
      <c r="H82">
        <v>4.3857135814755598E-3</v>
      </c>
      <c r="I82">
        <v>7.3316271073575702E-4</v>
      </c>
      <c r="J82">
        <v>7.0598945148966303E-3</v>
      </c>
      <c r="K82">
        <v>12300</v>
      </c>
      <c r="L82" t="str">
        <f t="shared" si="13"/>
        <v>LQD</v>
      </c>
      <c r="M82">
        <v>1</v>
      </c>
    </row>
    <row r="83" spans="1:13" ht="13.95" customHeight="1" x14ac:dyDescent="0.3">
      <c r="A83" t="s">
        <v>11</v>
      </c>
      <c r="B83">
        <v>0.05</v>
      </c>
      <c r="C83" s="1" t="s">
        <v>23</v>
      </c>
      <c r="D83" t="b">
        <v>1</v>
      </c>
      <c r="E83">
        <v>1</v>
      </c>
      <c r="F83">
        <v>2.5152442114169901E-3</v>
      </c>
      <c r="G83" s="3">
        <v>2.05915740573814E-5</v>
      </c>
      <c r="H83">
        <v>4.5377939637428798E-3</v>
      </c>
      <c r="I83">
        <v>-2.0444278853193299E-4</v>
      </c>
      <c r="J83">
        <v>7.07362974921726E-3</v>
      </c>
      <c r="K83">
        <v>6149</v>
      </c>
      <c r="L83" t="str">
        <f t="shared" si="13"/>
        <v>LQD</v>
      </c>
      <c r="M83">
        <v>1</v>
      </c>
    </row>
    <row r="84" spans="1:13" ht="13.95" customHeight="1" x14ac:dyDescent="0.3">
      <c r="A84" t="s">
        <v>11</v>
      </c>
      <c r="B84">
        <v>0.05</v>
      </c>
      <c r="C84" s="1" t="s">
        <v>23</v>
      </c>
      <c r="D84" t="b">
        <v>1</v>
      </c>
      <c r="E84">
        <v>2</v>
      </c>
      <c r="F84">
        <v>2.48997643208252E-3</v>
      </c>
      <c r="G84" s="3">
        <v>1.9072630048720999E-5</v>
      </c>
      <c r="H84">
        <v>4.3672222348675E-3</v>
      </c>
      <c r="I84">
        <v>-8.6265177960087504E-4</v>
      </c>
      <c r="J84">
        <v>6.8762712969987396E-3</v>
      </c>
      <c r="K84">
        <v>12298</v>
      </c>
      <c r="L84" t="str">
        <f t="shared" si="13"/>
        <v>LQD</v>
      </c>
      <c r="M84">
        <v>1</v>
      </c>
    </row>
    <row r="85" spans="1:13" ht="13.95" customHeight="1" x14ac:dyDescent="0.3">
      <c r="A85" t="s">
        <v>11</v>
      </c>
      <c r="B85">
        <v>0.05</v>
      </c>
      <c r="C85" s="1" t="s">
        <v>23</v>
      </c>
      <c r="D85" t="b">
        <v>1</v>
      </c>
      <c r="E85">
        <v>3</v>
      </c>
      <c r="F85">
        <v>2.4326257396909902E-3</v>
      </c>
      <c r="G85" s="3">
        <v>1.4070885935009499E-5</v>
      </c>
      <c r="H85">
        <v>3.7511179580239202E-3</v>
      </c>
      <c r="I85">
        <v>-2.3896885042826699E-3</v>
      </c>
      <c r="J85">
        <v>6.1978145836499203E-3</v>
      </c>
      <c r="K85">
        <v>18447</v>
      </c>
      <c r="L85" t="str">
        <f t="shared" si="13"/>
        <v>LQD</v>
      </c>
      <c r="M85">
        <v>1</v>
      </c>
    </row>
    <row r="86" spans="1:13" ht="13.95" customHeight="1" x14ac:dyDescent="0.3">
      <c r="A86" t="s">
        <v>11</v>
      </c>
      <c r="B86">
        <v>0.05</v>
      </c>
      <c r="C86" s="1" t="s">
        <v>24</v>
      </c>
      <c r="D86" t="b">
        <v>0</v>
      </c>
      <c r="E86">
        <v>1</v>
      </c>
      <c r="F86">
        <v>9.0689922970818796E-3</v>
      </c>
      <c r="G86" s="3">
        <v>1.92555363047281E-4</v>
      </c>
      <c r="H86">
        <v>1.3876431927814899E-2</v>
      </c>
      <c r="I86">
        <v>2.2787966301656098E-3</v>
      </c>
      <c r="J86">
        <v>2.3137979587943999E-2</v>
      </c>
      <c r="K86">
        <v>3075</v>
      </c>
      <c r="L86" t="str">
        <f t="shared" si="13"/>
        <v>GSG</v>
      </c>
      <c r="M86">
        <v>1</v>
      </c>
    </row>
    <row r="87" spans="1:13" ht="13.95" customHeight="1" x14ac:dyDescent="0.3">
      <c r="A87" t="s">
        <v>11</v>
      </c>
      <c r="B87">
        <v>0.05</v>
      </c>
      <c r="C87" s="1" t="s">
        <v>24</v>
      </c>
      <c r="D87" t="b">
        <v>0</v>
      </c>
      <c r="E87">
        <v>2</v>
      </c>
      <c r="F87">
        <v>8.3403977412157392E-3</v>
      </c>
      <c r="G87" s="3">
        <v>1.35392760565686E-4</v>
      </c>
      <c r="H87">
        <v>1.16358394869337E-2</v>
      </c>
      <c r="I87">
        <v>9.6463932175660995E-4</v>
      </c>
      <c r="J87">
        <v>2.0111629988715098E-2</v>
      </c>
      <c r="K87">
        <v>6150</v>
      </c>
      <c r="L87" t="str">
        <f t="shared" si="13"/>
        <v>GSG</v>
      </c>
      <c r="M87">
        <v>1</v>
      </c>
    </row>
    <row r="88" spans="1:13" ht="13.95" customHeight="1" x14ac:dyDescent="0.3">
      <c r="A88" t="s">
        <v>11</v>
      </c>
      <c r="B88">
        <v>0.05</v>
      </c>
      <c r="C88" s="1" t="s">
        <v>24</v>
      </c>
      <c r="D88" t="b">
        <v>0</v>
      </c>
      <c r="E88">
        <v>3</v>
      </c>
      <c r="F88">
        <v>9.1193775530408298E-3</v>
      </c>
      <c r="G88" s="3">
        <v>1.93975964513912E-4</v>
      </c>
      <c r="H88">
        <v>1.39275254267911E-2</v>
      </c>
      <c r="I88">
        <v>-1.76162158935491E-2</v>
      </c>
      <c r="J88">
        <v>2.3240878944345799E-2</v>
      </c>
      <c r="K88">
        <v>9225</v>
      </c>
      <c r="L88" t="str">
        <f t="shared" si="13"/>
        <v>GSG</v>
      </c>
      <c r="M88">
        <v>1</v>
      </c>
    </row>
    <row r="89" spans="1:13" ht="13.95" customHeight="1" x14ac:dyDescent="0.3">
      <c r="A89" t="s">
        <v>11</v>
      </c>
      <c r="B89">
        <v>0.05</v>
      </c>
      <c r="C89" s="1" t="s">
        <v>24</v>
      </c>
      <c r="D89" t="b">
        <v>0</v>
      </c>
      <c r="E89">
        <v>4</v>
      </c>
      <c r="F89">
        <v>8.6087958617266196E-3</v>
      </c>
      <c r="G89" s="3">
        <v>1.7186651022442999E-4</v>
      </c>
      <c r="H89">
        <v>1.3109786810792501E-2</v>
      </c>
      <c r="I89">
        <v>-3.9149987732212104E-3</v>
      </c>
      <c r="J89">
        <v>2.1890449182743601E-2</v>
      </c>
      <c r="K89">
        <v>12300</v>
      </c>
      <c r="L89" t="str">
        <f t="shared" si="13"/>
        <v>GSG</v>
      </c>
      <c r="M89">
        <v>1</v>
      </c>
    </row>
    <row r="90" spans="1:13" ht="13.95" customHeight="1" x14ac:dyDescent="0.3">
      <c r="A90" t="s">
        <v>11</v>
      </c>
      <c r="B90">
        <v>0.05</v>
      </c>
      <c r="C90" s="1" t="s">
        <v>24</v>
      </c>
      <c r="D90" t="b">
        <v>1</v>
      </c>
      <c r="E90">
        <v>1</v>
      </c>
      <c r="F90">
        <v>7.3343748747590398E-3</v>
      </c>
      <c r="G90" s="3">
        <v>1.1535837372513199E-4</v>
      </c>
      <c r="H90">
        <v>1.07405015583599E-2</v>
      </c>
      <c r="I90">
        <v>-6.67080083039839E-3</v>
      </c>
      <c r="J90">
        <v>1.8190234806844102E-2</v>
      </c>
      <c r="K90">
        <v>6149</v>
      </c>
      <c r="L90" t="str">
        <f t="shared" si="13"/>
        <v>GSG</v>
      </c>
      <c r="M90">
        <v>1</v>
      </c>
    </row>
    <row r="91" spans="1:13" ht="13.95" customHeight="1" x14ac:dyDescent="0.3">
      <c r="A91" t="s">
        <v>11</v>
      </c>
      <c r="B91">
        <v>0.05</v>
      </c>
      <c r="C91" s="1" t="s">
        <v>24</v>
      </c>
      <c r="D91" t="b">
        <v>1</v>
      </c>
      <c r="E91">
        <v>2</v>
      </c>
      <c r="F91">
        <v>7.7459526376201298E-3</v>
      </c>
      <c r="G91" s="3">
        <v>1.7274501235929599E-4</v>
      </c>
      <c r="H91">
        <v>1.3143249687930901E-2</v>
      </c>
      <c r="I91">
        <v>-2.9165890333309099E-3</v>
      </c>
      <c r="J91">
        <v>2.1061947337910301E-2</v>
      </c>
      <c r="K91">
        <v>12298</v>
      </c>
      <c r="L91" t="str">
        <f t="shared" si="13"/>
        <v>GSG</v>
      </c>
      <c r="M91">
        <v>1</v>
      </c>
    </row>
    <row r="92" spans="1:13" ht="13.95" customHeight="1" x14ac:dyDescent="0.3">
      <c r="A92" t="s">
        <v>11</v>
      </c>
      <c r="B92">
        <v>0.05</v>
      </c>
      <c r="C92" s="1" t="s">
        <v>24</v>
      </c>
      <c r="D92" t="b">
        <v>1</v>
      </c>
      <c r="E92">
        <v>3</v>
      </c>
      <c r="F92">
        <v>7.3158760333463697E-3</v>
      </c>
      <c r="G92" s="3">
        <v>1.2211049374834701E-4</v>
      </c>
      <c r="H92">
        <v>1.10503617021501E-2</v>
      </c>
      <c r="I92">
        <v>6.5169927765917901E-4</v>
      </c>
      <c r="J92">
        <v>1.8488348229244798E-2</v>
      </c>
      <c r="K92">
        <v>18447</v>
      </c>
      <c r="L92" t="str">
        <f t="shared" si="13"/>
        <v>GSG</v>
      </c>
      <c r="M92">
        <v>1</v>
      </c>
    </row>
    <row r="93" spans="1:13" ht="13.95" customHeight="1" x14ac:dyDescent="0.3">
      <c r="A93" t="s">
        <v>11</v>
      </c>
      <c r="B93">
        <v>0.05</v>
      </c>
      <c r="C93" s="1" t="s">
        <v>25</v>
      </c>
      <c r="D93" t="b">
        <v>0</v>
      </c>
      <c r="E93">
        <v>1</v>
      </c>
      <c r="F93">
        <v>5.0326827091336504E-3</v>
      </c>
      <c r="G93" s="3">
        <v>5.0108521043408203E-5</v>
      </c>
      <c r="H93">
        <v>7.0787372492138803E-3</v>
      </c>
      <c r="I93">
        <v>-1.8612613843274001E-3</v>
      </c>
      <c r="J93">
        <v>1.21615284793909E-2</v>
      </c>
      <c r="K93">
        <v>3075</v>
      </c>
      <c r="L93" t="str">
        <f t="shared" si="13"/>
        <v>GLD</v>
      </c>
      <c r="M93">
        <v>1</v>
      </c>
    </row>
    <row r="94" spans="1:13" ht="13.95" customHeight="1" x14ac:dyDescent="0.3">
      <c r="A94" t="s">
        <v>11</v>
      </c>
      <c r="B94">
        <v>0.05</v>
      </c>
      <c r="C94" s="1" t="s">
        <v>25</v>
      </c>
      <c r="D94" t="b">
        <v>0</v>
      </c>
      <c r="E94">
        <v>2</v>
      </c>
      <c r="F94">
        <v>5.1208503997944403E-3</v>
      </c>
      <c r="G94" s="3">
        <v>6.0181324751888601E-5</v>
      </c>
      <c r="H94">
        <v>7.7576623252039404E-3</v>
      </c>
      <c r="I94">
        <v>-2.4201869274942298E-3</v>
      </c>
      <c r="J94">
        <v>1.2938694049750199E-2</v>
      </c>
      <c r="K94">
        <v>6150</v>
      </c>
      <c r="L94" t="str">
        <f t="shared" si="13"/>
        <v>GLD</v>
      </c>
      <c r="M94">
        <v>1</v>
      </c>
    </row>
    <row r="95" spans="1:13" ht="13.95" customHeight="1" x14ac:dyDescent="0.3">
      <c r="A95" t="s">
        <v>11</v>
      </c>
      <c r="B95">
        <v>0.05</v>
      </c>
      <c r="C95" s="1" t="s">
        <v>25</v>
      </c>
      <c r="D95" t="b">
        <v>0</v>
      </c>
      <c r="E95">
        <v>3</v>
      </c>
      <c r="F95">
        <v>5.0787287182552298E-3</v>
      </c>
      <c r="G95" s="3">
        <v>6.6939859990962304E-5</v>
      </c>
      <c r="H95">
        <v>8.1816783113834394E-3</v>
      </c>
      <c r="I95">
        <v>-1.58135949457549E-3</v>
      </c>
      <c r="J95">
        <v>1.3327346889629599E-2</v>
      </c>
      <c r="K95">
        <v>9225</v>
      </c>
      <c r="L95" t="str">
        <f t="shared" si="13"/>
        <v>GLD</v>
      </c>
      <c r="M95">
        <v>1</v>
      </c>
    </row>
    <row r="96" spans="1:13" ht="13.95" customHeight="1" x14ac:dyDescent="0.3">
      <c r="A96" t="s">
        <v>11</v>
      </c>
      <c r="B96">
        <v>0.05</v>
      </c>
      <c r="C96" s="1" t="s">
        <v>25</v>
      </c>
      <c r="D96" t="b">
        <v>0</v>
      </c>
      <c r="E96">
        <v>4</v>
      </c>
      <c r="F96">
        <v>5.7864466159738099E-3</v>
      </c>
      <c r="G96" s="3">
        <v>7.0090065780927202E-5</v>
      </c>
      <c r="H96">
        <v>8.3719809950170802E-3</v>
      </c>
      <c r="I96">
        <v>-2.1408784220267002E-3</v>
      </c>
      <c r="J96">
        <v>1.42285176767718E-2</v>
      </c>
      <c r="K96">
        <v>12300</v>
      </c>
      <c r="L96" t="str">
        <f t="shared" si="13"/>
        <v>GLD</v>
      </c>
      <c r="M96">
        <v>1</v>
      </c>
    </row>
    <row r="97" spans="1:13" ht="13.95" customHeight="1" x14ac:dyDescent="0.3">
      <c r="A97" t="s">
        <v>11</v>
      </c>
      <c r="B97">
        <v>0.05</v>
      </c>
      <c r="C97" s="1" t="s">
        <v>25</v>
      </c>
      <c r="D97" t="b">
        <v>1</v>
      </c>
      <c r="E97">
        <v>1</v>
      </c>
      <c r="F97">
        <v>4.9711019931578896E-3</v>
      </c>
      <c r="G97" s="3">
        <v>5.3070717857047397E-5</v>
      </c>
      <c r="H97">
        <v>7.2849651925762397E-3</v>
      </c>
      <c r="I97">
        <v>-8.8802208815530405E-4</v>
      </c>
      <c r="J97">
        <v>1.2309137903591101E-2</v>
      </c>
      <c r="K97">
        <v>6149</v>
      </c>
      <c r="L97" t="str">
        <f t="shared" si="13"/>
        <v>GLD</v>
      </c>
      <c r="M97">
        <v>1</v>
      </c>
    </row>
    <row r="98" spans="1:13" ht="13.95" customHeight="1" x14ac:dyDescent="0.3">
      <c r="A98" t="s">
        <v>11</v>
      </c>
      <c r="B98">
        <v>0.05</v>
      </c>
      <c r="C98" s="1" t="s">
        <v>25</v>
      </c>
      <c r="D98" t="b">
        <v>1</v>
      </c>
      <c r="E98">
        <v>2</v>
      </c>
      <c r="F98">
        <v>4.5205053285416004E-3</v>
      </c>
      <c r="G98" s="3">
        <v>4.5037680215533899E-5</v>
      </c>
      <c r="H98">
        <v>6.7110118622703899E-3</v>
      </c>
      <c r="I98" s="2">
        <v>-7.9023081420714902E-5</v>
      </c>
      <c r="J98">
        <v>1.12765548710275E-2</v>
      </c>
      <c r="K98">
        <v>12298</v>
      </c>
      <c r="L98" t="str">
        <f t="shared" si="13"/>
        <v>GLD</v>
      </c>
      <c r="M98">
        <v>1</v>
      </c>
    </row>
    <row r="99" spans="1:13" ht="13.95" customHeight="1" x14ac:dyDescent="0.3">
      <c r="A99" t="s">
        <v>11</v>
      </c>
      <c r="B99">
        <v>0.05</v>
      </c>
      <c r="C99" s="1" t="s">
        <v>25</v>
      </c>
      <c r="D99" t="b">
        <v>1</v>
      </c>
      <c r="E99">
        <v>3</v>
      </c>
      <c r="F99">
        <v>4.9700014109266798E-3</v>
      </c>
      <c r="G99" s="3">
        <v>5.7498668906062997E-5</v>
      </c>
      <c r="H99">
        <v>7.5827876738085599E-3</v>
      </c>
      <c r="I99">
        <v>-5.1078005260496396E-3</v>
      </c>
      <c r="J99">
        <v>1.26102877536413E-2</v>
      </c>
      <c r="K99">
        <v>18447</v>
      </c>
      <c r="L99" t="str">
        <f t="shared" si="13"/>
        <v>GLD</v>
      </c>
      <c r="M99">
        <v>1</v>
      </c>
    </row>
    <row r="100" spans="1:13" ht="13.95" customHeight="1" x14ac:dyDescent="0.3">
      <c r="A100" t="s">
        <v>11</v>
      </c>
      <c r="B100">
        <v>0.05</v>
      </c>
      <c r="C100" s="1" t="s">
        <v>26</v>
      </c>
      <c r="D100" t="b">
        <v>0</v>
      </c>
      <c r="E100">
        <v>1</v>
      </c>
      <c r="F100">
        <v>1.0788622247166301E-2</v>
      </c>
      <c r="G100" s="3">
        <v>3.1226798878610499E-4</v>
      </c>
      <c r="H100">
        <v>1.7671106043089201E-2</v>
      </c>
      <c r="I100">
        <v>-1.8190614742725701E-3</v>
      </c>
      <c r="J100">
        <v>2.87719962790416E-2</v>
      </c>
      <c r="K100">
        <v>3075</v>
      </c>
      <c r="L100" t="str">
        <f t="shared" si="13"/>
        <v>OIL</v>
      </c>
      <c r="M100">
        <v>1</v>
      </c>
    </row>
    <row r="101" spans="1:13" ht="13.95" customHeight="1" x14ac:dyDescent="0.3">
      <c r="A101" t="s">
        <v>11</v>
      </c>
      <c r="B101">
        <v>0.05</v>
      </c>
      <c r="C101" s="1" t="s">
        <v>26</v>
      </c>
      <c r="D101" t="b">
        <v>0</v>
      </c>
      <c r="E101">
        <v>2</v>
      </c>
      <c r="F101">
        <v>1.1898427510391701E-2</v>
      </c>
      <c r="G101" s="3">
        <v>4.0295597601511002E-4</v>
      </c>
      <c r="H101">
        <v>2.00737633744923E-2</v>
      </c>
      <c r="I101">
        <v>1.9178347036674599E-4</v>
      </c>
      <c r="J101">
        <v>3.2375146860899102E-2</v>
      </c>
      <c r="K101">
        <v>6150</v>
      </c>
      <c r="L101" t="str">
        <f t="shared" si="13"/>
        <v>OIL</v>
      </c>
      <c r="M101">
        <v>1</v>
      </c>
    </row>
    <row r="102" spans="1:13" ht="13.95" customHeight="1" x14ac:dyDescent="0.3">
      <c r="A102" t="s">
        <v>11</v>
      </c>
      <c r="B102">
        <v>0.05</v>
      </c>
      <c r="C102" s="1" t="s">
        <v>26</v>
      </c>
      <c r="D102" t="b">
        <v>0</v>
      </c>
      <c r="E102">
        <v>3</v>
      </c>
      <c r="F102">
        <v>1.2234779477839601E-2</v>
      </c>
      <c r="G102" s="3">
        <v>4.57246406142087E-4</v>
      </c>
      <c r="H102">
        <v>2.1383320746368801E-2</v>
      </c>
      <c r="I102">
        <v>-1.26865119063346E-4</v>
      </c>
      <c r="J102">
        <v>3.40753466303505E-2</v>
      </c>
      <c r="K102">
        <v>9225</v>
      </c>
      <c r="L102" t="str">
        <f t="shared" si="13"/>
        <v>OIL</v>
      </c>
      <c r="M102">
        <v>1</v>
      </c>
    </row>
    <row r="103" spans="1:13" ht="13.95" customHeight="1" x14ac:dyDescent="0.3">
      <c r="A103" t="s">
        <v>11</v>
      </c>
      <c r="B103">
        <v>0.05</v>
      </c>
      <c r="C103" s="1" t="s">
        <v>26</v>
      </c>
      <c r="D103" t="b">
        <v>0</v>
      </c>
      <c r="E103">
        <v>4</v>
      </c>
      <c r="F103">
        <v>1.0710830781009499E-2</v>
      </c>
      <c r="G103" s="3">
        <v>3.31742655704134E-4</v>
      </c>
      <c r="H103">
        <v>1.82138039877488E-2</v>
      </c>
      <c r="I103">
        <v>-3.6744429706618799E-3</v>
      </c>
      <c r="J103">
        <v>2.92563774244625E-2</v>
      </c>
      <c r="K103">
        <v>12300</v>
      </c>
      <c r="L103" t="str">
        <f t="shared" si="13"/>
        <v>OIL</v>
      </c>
      <c r="M103">
        <v>1</v>
      </c>
    </row>
    <row r="104" spans="1:13" ht="13.95" customHeight="1" x14ac:dyDescent="0.3">
      <c r="A104" t="s">
        <v>11</v>
      </c>
      <c r="B104">
        <v>0.05</v>
      </c>
      <c r="C104" s="1" t="s">
        <v>26</v>
      </c>
      <c r="D104" t="b">
        <v>1</v>
      </c>
      <c r="E104">
        <v>1</v>
      </c>
      <c r="F104">
        <v>1.09985107306489E-2</v>
      </c>
      <c r="G104" s="3">
        <v>4.3008890596300499E-4</v>
      </c>
      <c r="H104">
        <v>2.0738584955656999E-2</v>
      </c>
      <c r="I104">
        <v>-1.70514039547531E-3</v>
      </c>
      <c r="J104">
        <v>3.2167184592268999E-2</v>
      </c>
      <c r="K104">
        <v>6149</v>
      </c>
      <c r="L104" t="str">
        <f t="shared" si="13"/>
        <v>OIL</v>
      </c>
      <c r="M104">
        <v>1</v>
      </c>
    </row>
    <row r="105" spans="1:13" ht="13.95" customHeight="1" x14ac:dyDescent="0.3">
      <c r="A105" t="s">
        <v>11</v>
      </c>
      <c r="B105">
        <v>0.05</v>
      </c>
      <c r="C105" s="1" t="s">
        <v>26</v>
      </c>
      <c r="D105" t="b">
        <v>1</v>
      </c>
      <c r="E105">
        <v>2</v>
      </c>
      <c r="F105">
        <v>1.01495007020044E-2</v>
      </c>
      <c r="G105" s="3">
        <v>2.8493792432042697E-4</v>
      </c>
      <c r="H105">
        <v>1.68801043930547E-2</v>
      </c>
      <c r="I105">
        <v>-4.7711970491157701E-3</v>
      </c>
      <c r="J105">
        <v>2.7314543019379599E-2</v>
      </c>
      <c r="K105">
        <v>12298</v>
      </c>
      <c r="L105" t="str">
        <f t="shared" si="13"/>
        <v>OIL</v>
      </c>
      <c r="M105">
        <v>1</v>
      </c>
    </row>
    <row r="106" spans="1:13" ht="13.95" customHeight="1" x14ac:dyDescent="0.3">
      <c r="A106" t="s">
        <v>11</v>
      </c>
      <c r="B106">
        <v>0.05</v>
      </c>
      <c r="C106" s="1" t="s">
        <v>26</v>
      </c>
      <c r="D106" t="b">
        <v>1</v>
      </c>
      <c r="E106">
        <v>3</v>
      </c>
      <c r="F106">
        <v>1.03758145691657E-2</v>
      </c>
      <c r="G106" s="3">
        <v>3.38855975924057E-4</v>
      </c>
      <c r="H106">
        <v>1.8408041066991801E-2</v>
      </c>
      <c r="I106">
        <v>-2.4982030936146998E-3</v>
      </c>
      <c r="J106">
        <v>2.91227116120816E-2</v>
      </c>
      <c r="K106">
        <v>18447</v>
      </c>
      <c r="L106" t="str">
        <f t="shared" si="13"/>
        <v>OIL</v>
      </c>
      <c r="M106">
        <v>1</v>
      </c>
    </row>
    <row r="107" spans="1:13" ht="13.95" customHeight="1" x14ac:dyDescent="0.3">
      <c r="A107" t="s">
        <v>11</v>
      </c>
      <c r="B107">
        <v>0.05</v>
      </c>
      <c r="C107" s="1" t="s">
        <v>27</v>
      </c>
      <c r="D107" t="b">
        <v>0</v>
      </c>
      <c r="E107">
        <v>1</v>
      </c>
      <c r="F107">
        <v>1.55272580803261E-3</v>
      </c>
      <c r="G107" s="3">
        <v>6.0179075975790096E-6</v>
      </c>
      <c r="H107">
        <v>2.4531423924385198E-3</v>
      </c>
      <c r="I107">
        <v>-6.0609974053114002E-3</v>
      </c>
      <c r="J107">
        <v>4.0118861080687103E-3</v>
      </c>
      <c r="K107">
        <v>3075</v>
      </c>
      <c r="L107" t="str">
        <f t="shared" si="13"/>
        <v>658</v>
      </c>
      <c r="M107">
        <v>2</v>
      </c>
    </row>
    <row r="108" spans="1:13" ht="13.95" customHeight="1" x14ac:dyDescent="0.3">
      <c r="A108" t="s">
        <v>11</v>
      </c>
      <c r="B108">
        <v>0.05</v>
      </c>
      <c r="C108" s="1" t="s">
        <v>27</v>
      </c>
      <c r="D108" t="b">
        <v>0</v>
      </c>
      <c r="E108">
        <v>2</v>
      </c>
      <c r="F108">
        <v>1.4634271367906901E-3</v>
      </c>
      <c r="G108" s="3">
        <v>5.3246487000824399E-6</v>
      </c>
      <c r="H108">
        <v>2.30752003243361E-3</v>
      </c>
      <c r="I108">
        <v>-1.4824246846293101E-2</v>
      </c>
      <c r="J108">
        <v>3.7762718179244E-3</v>
      </c>
      <c r="K108">
        <v>6150</v>
      </c>
      <c r="L108" t="str">
        <f t="shared" si="13"/>
        <v>658</v>
      </c>
      <c r="M108">
        <v>2</v>
      </c>
    </row>
    <row r="109" spans="1:13" ht="13.95" customHeight="1" x14ac:dyDescent="0.3">
      <c r="A109" t="s">
        <v>11</v>
      </c>
      <c r="B109">
        <v>0.05</v>
      </c>
      <c r="C109" s="1" t="s">
        <v>27</v>
      </c>
      <c r="D109" t="b">
        <v>0</v>
      </c>
      <c r="E109">
        <v>3</v>
      </c>
      <c r="F109">
        <v>1.42722531765501E-3</v>
      </c>
      <c r="G109" s="3">
        <v>6.5258104390548798E-6</v>
      </c>
      <c r="H109">
        <v>2.5545665853633302E-3</v>
      </c>
      <c r="I109" s="2">
        <v>8.83725654089451E-5</v>
      </c>
      <c r="J109">
        <v>3.9883177134573998E-3</v>
      </c>
      <c r="K109">
        <v>9225</v>
      </c>
      <c r="L109" t="str">
        <f t="shared" si="13"/>
        <v>658</v>
      </c>
      <c r="M109">
        <v>2</v>
      </c>
    </row>
    <row r="110" spans="1:13" ht="13.95" customHeight="1" x14ac:dyDescent="0.3">
      <c r="A110" t="s">
        <v>11</v>
      </c>
      <c r="B110">
        <v>0.05</v>
      </c>
      <c r="C110" s="1" t="s">
        <v>27</v>
      </c>
      <c r="D110" t="b">
        <v>0</v>
      </c>
      <c r="E110">
        <v>4</v>
      </c>
      <c r="F110">
        <v>1.4405666685079099E-3</v>
      </c>
      <c r="G110" s="3">
        <v>5.2826099684508602E-6</v>
      </c>
      <c r="H110">
        <v>2.2983929099374698E-3</v>
      </c>
      <c r="I110">
        <v>-2.2610373494225101E-3</v>
      </c>
      <c r="J110">
        <v>3.7442421884138302E-3</v>
      </c>
      <c r="K110">
        <v>12300</v>
      </c>
      <c r="L110" t="str">
        <f t="shared" si="13"/>
        <v>658</v>
      </c>
      <c r="M110">
        <v>2</v>
      </c>
    </row>
    <row r="111" spans="1:13" ht="13.95" customHeight="1" x14ac:dyDescent="0.3">
      <c r="A111" t="s">
        <v>11</v>
      </c>
      <c r="B111">
        <v>0.05</v>
      </c>
      <c r="C111" s="1" t="s">
        <v>27</v>
      </c>
      <c r="D111" t="b">
        <v>1</v>
      </c>
      <c r="E111">
        <v>1</v>
      </c>
      <c r="F111">
        <v>1.29214054852628E-3</v>
      </c>
      <c r="G111" s="3">
        <v>3.9828685986795799E-6</v>
      </c>
      <c r="H111">
        <v>1.9957125541218501E-3</v>
      </c>
      <c r="I111">
        <v>-2.3208258572737699E-4</v>
      </c>
      <c r="J111">
        <v>3.2918359712468198E-3</v>
      </c>
      <c r="K111">
        <v>6149</v>
      </c>
      <c r="L111" t="str">
        <f t="shared" si="13"/>
        <v>658</v>
      </c>
      <c r="M111">
        <v>2</v>
      </c>
    </row>
    <row r="112" spans="1:13" ht="13.95" customHeight="1" x14ac:dyDescent="0.3">
      <c r="A112" t="s">
        <v>11</v>
      </c>
      <c r="B112">
        <v>0.05</v>
      </c>
      <c r="C112" s="1" t="s">
        <v>27</v>
      </c>
      <c r="D112" t="b">
        <v>1</v>
      </c>
      <c r="E112">
        <v>2</v>
      </c>
      <c r="F112">
        <v>1.3857361671807799E-3</v>
      </c>
      <c r="G112" s="3">
        <v>5.0597212946141196E-6</v>
      </c>
      <c r="H112">
        <v>2.2493824251589799E-3</v>
      </c>
      <c r="I112">
        <v>1.0411593069981E-4</v>
      </c>
      <c r="J112">
        <v>3.6401783136343802E-3</v>
      </c>
      <c r="K112">
        <v>12298</v>
      </c>
      <c r="L112" t="str">
        <f t="shared" si="13"/>
        <v>658</v>
      </c>
      <c r="M112">
        <v>2</v>
      </c>
    </row>
    <row r="113" spans="1:13" ht="13.95" customHeight="1" x14ac:dyDescent="0.3">
      <c r="A113" t="s">
        <v>11</v>
      </c>
      <c r="B113">
        <v>0.05</v>
      </c>
      <c r="C113" s="1" t="s">
        <v>27</v>
      </c>
      <c r="D113" t="b">
        <v>1</v>
      </c>
      <c r="E113">
        <v>3</v>
      </c>
      <c r="F113">
        <v>1.3598164184986899E-3</v>
      </c>
      <c r="G113" s="3">
        <v>5.2813331663781299E-6</v>
      </c>
      <c r="H113">
        <v>2.29811513340348E-3</v>
      </c>
      <c r="I113">
        <v>-8.0914730292258596E-4</v>
      </c>
      <c r="J113">
        <v>3.66321288506856E-3</v>
      </c>
      <c r="K113">
        <v>18447</v>
      </c>
      <c r="L113" t="str">
        <f t="shared" si="13"/>
        <v>658</v>
      </c>
      <c r="M113">
        <v>2</v>
      </c>
    </row>
    <row r="114" spans="1:13" ht="13.95" customHeight="1" x14ac:dyDescent="0.3">
      <c r="A114" t="s">
        <v>11</v>
      </c>
      <c r="B114">
        <v>0.05</v>
      </c>
      <c r="C114" s="1" t="s">
        <v>28</v>
      </c>
      <c r="D114" t="b">
        <v>0</v>
      </c>
      <c r="E114">
        <v>1</v>
      </c>
      <c r="F114">
        <v>1.1095040121137101E-3</v>
      </c>
      <c r="G114" s="3">
        <v>2.9379012903411799E-6</v>
      </c>
      <c r="H114">
        <v>1.71403071452678E-3</v>
      </c>
      <c r="I114">
        <v>-8.49903890965064E-3</v>
      </c>
      <c r="J114">
        <v>2.8264726279308401E-3</v>
      </c>
      <c r="K114">
        <v>3075</v>
      </c>
      <c r="L114" t="str">
        <f t="shared" si="13"/>
        <v>690</v>
      </c>
      <c r="M114">
        <v>2</v>
      </c>
    </row>
    <row r="115" spans="1:13" ht="13.95" customHeight="1" x14ac:dyDescent="0.3">
      <c r="A115" t="s">
        <v>11</v>
      </c>
      <c r="B115">
        <v>0.05</v>
      </c>
      <c r="C115" s="1" t="s">
        <v>28</v>
      </c>
      <c r="D115" t="b">
        <v>0</v>
      </c>
      <c r="E115">
        <v>2</v>
      </c>
      <c r="F115">
        <v>9.1616096704478795E-4</v>
      </c>
      <c r="G115" s="3">
        <v>2.1082117780516302E-6</v>
      </c>
      <c r="H115">
        <v>1.4519682427834399E-3</v>
      </c>
      <c r="I115">
        <v>-6.5530801141067097E-4</v>
      </c>
      <c r="J115">
        <v>2.3702374216062801E-3</v>
      </c>
      <c r="K115">
        <v>6150</v>
      </c>
      <c r="L115" t="str">
        <f t="shared" si="13"/>
        <v>690</v>
      </c>
      <c r="M115">
        <v>2</v>
      </c>
    </row>
    <row r="116" spans="1:13" ht="13.95" customHeight="1" x14ac:dyDescent="0.3">
      <c r="A116" t="s">
        <v>11</v>
      </c>
      <c r="B116">
        <v>0.05</v>
      </c>
      <c r="C116" s="1" t="s">
        <v>28</v>
      </c>
      <c r="D116" t="b">
        <v>0</v>
      </c>
      <c r="E116">
        <v>3</v>
      </c>
      <c r="F116">
        <v>1.05480889466611E-3</v>
      </c>
      <c r="G116" s="3">
        <v>3.4462082005285899E-6</v>
      </c>
      <c r="H116">
        <v>1.8563965633798701E-3</v>
      </c>
      <c r="I116">
        <v>8.2136801930987602E-4</v>
      </c>
      <c r="J116">
        <v>2.9146516662465101E-3</v>
      </c>
      <c r="K116">
        <v>9225</v>
      </c>
      <c r="L116" t="str">
        <f t="shared" si="13"/>
        <v>690</v>
      </c>
      <c r="M116">
        <v>2</v>
      </c>
    </row>
    <row r="117" spans="1:13" ht="13.95" customHeight="1" x14ac:dyDescent="0.3">
      <c r="A117" t="s">
        <v>11</v>
      </c>
      <c r="B117">
        <v>0.05</v>
      </c>
      <c r="C117" s="1" t="s">
        <v>28</v>
      </c>
      <c r="D117" t="b">
        <v>0</v>
      </c>
      <c r="E117">
        <v>4</v>
      </c>
      <c r="F117">
        <v>9.7705535530428003E-4</v>
      </c>
      <c r="G117" s="3">
        <v>2.4498136325788099E-6</v>
      </c>
      <c r="H117">
        <v>1.5651880502287299E-3</v>
      </c>
      <c r="I117">
        <v>6.16860991757062E-4</v>
      </c>
      <c r="J117">
        <v>2.54469321916559E-3</v>
      </c>
      <c r="K117">
        <v>12300</v>
      </c>
      <c r="L117" t="str">
        <f t="shared" si="13"/>
        <v>690</v>
      </c>
      <c r="M117">
        <v>2</v>
      </c>
    </row>
    <row r="118" spans="1:13" ht="13.95" customHeight="1" x14ac:dyDescent="0.3">
      <c r="A118" t="s">
        <v>11</v>
      </c>
      <c r="B118">
        <v>0.05</v>
      </c>
      <c r="C118" s="1" t="s">
        <v>28</v>
      </c>
      <c r="D118" t="b">
        <v>1</v>
      </c>
      <c r="E118">
        <v>1</v>
      </c>
      <c r="F118">
        <v>7.7816820275578805E-4</v>
      </c>
      <c r="G118" s="3">
        <v>1.4455789726431201E-6</v>
      </c>
      <c r="H118">
        <v>1.2023223247711601E-3</v>
      </c>
      <c r="I118">
        <v>-1.88336067948566E-2</v>
      </c>
      <c r="J118">
        <v>1.9819361064995901E-3</v>
      </c>
      <c r="K118">
        <v>6149</v>
      </c>
      <c r="L118" t="str">
        <f t="shared" si="13"/>
        <v>690</v>
      </c>
      <c r="M118">
        <v>2</v>
      </c>
    </row>
    <row r="119" spans="1:13" ht="13.95" customHeight="1" x14ac:dyDescent="0.3">
      <c r="A119" t="s">
        <v>11</v>
      </c>
      <c r="B119">
        <v>0.05</v>
      </c>
      <c r="C119" s="1" t="s">
        <v>28</v>
      </c>
      <c r="D119" t="b">
        <v>1</v>
      </c>
      <c r="E119">
        <v>2</v>
      </c>
      <c r="F119">
        <v>8.8582447600512497E-4</v>
      </c>
      <c r="G119" s="3">
        <v>1.9426543933258702E-6</v>
      </c>
      <c r="H119">
        <v>1.3937913736732099E-3</v>
      </c>
      <c r="I119">
        <v>-1.3884839667701501E-3</v>
      </c>
      <c r="J119">
        <v>2.2815585040716702E-3</v>
      </c>
      <c r="K119">
        <v>12298</v>
      </c>
      <c r="L119" t="str">
        <f t="shared" si="13"/>
        <v>690</v>
      </c>
      <c r="M119">
        <v>2</v>
      </c>
    </row>
    <row r="120" spans="1:13" ht="13.95" customHeight="1" x14ac:dyDescent="0.3">
      <c r="A120" t="s">
        <v>11</v>
      </c>
      <c r="B120">
        <v>0.05</v>
      </c>
      <c r="C120" s="1" t="s">
        <v>28</v>
      </c>
      <c r="D120" t="b">
        <v>1</v>
      </c>
      <c r="E120">
        <v>3</v>
      </c>
      <c r="F120">
        <v>8.8260268622373996E-4</v>
      </c>
      <c r="G120" s="3">
        <v>1.81348592575134E-6</v>
      </c>
      <c r="H120">
        <v>1.34665731563428E-3</v>
      </c>
      <c r="I120">
        <v>-6.0978870673800102E-4</v>
      </c>
      <c r="J120">
        <v>2.23107348778378E-3</v>
      </c>
      <c r="K120">
        <v>18447</v>
      </c>
      <c r="L120" t="str">
        <f t="shared" si="13"/>
        <v>690</v>
      </c>
      <c r="M120">
        <v>2</v>
      </c>
    </row>
    <row r="121" spans="1:13" ht="13.95" customHeight="1" x14ac:dyDescent="0.3">
      <c r="A121" t="s">
        <v>11</v>
      </c>
      <c r="B121">
        <v>0.05</v>
      </c>
      <c r="C121" s="1" t="s">
        <v>29</v>
      </c>
      <c r="D121" t="b">
        <v>0</v>
      </c>
      <c r="E121">
        <v>1</v>
      </c>
      <c r="F121">
        <v>3.8179761616948503E-4</v>
      </c>
      <c r="G121" s="3">
        <v>8.7331795625810405E-7</v>
      </c>
      <c r="H121">
        <v>9.3451482399055797E-4</v>
      </c>
      <c r="I121">
        <v>-6.2659417754315997E-3</v>
      </c>
      <c r="J121">
        <v>1.3171857581163E-3</v>
      </c>
      <c r="K121">
        <v>3075</v>
      </c>
      <c r="L121" t="str">
        <f t="shared" si="13"/>
        <v>637</v>
      </c>
      <c r="M121">
        <v>2</v>
      </c>
    </row>
    <row r="122" spans="1:13" ht="13.95" customHeight="1" x14ac:dyDescent="0.3">
      <c r="A122" t="s">
        <v>11</v>
      </c>
      <c r="B122">
        <v>0.05</v>
      </c>
      <c r="C122" s="1" t="s">
        <v>29</v>
      </c>
      <c r="D122" t="b">
        <v>0</v>
      </c>
      <c r="E122">
        <v>2</v>
      </c>
      <c r="F122">
        <v>3.56352077279476E-4</v>
      </c>
      <c r="G122" s="3">
        <v>3.6514264836140002E-7</v>
      </c>
      <c r="H122">
        <v>6.04270343771229E-4</v>
      </c>
      <c r="I122">
        <v>-1.6755489346687001E-3</v>
      </c>
      <c r="J122">
        <v>9.6098756369906698E-4</v>
      </c>
      <c r="K122">
        <v>6150</v>
      </c>
      <c r="L122" t="str">
        <f t="shared" si="13"/>
        <v>637</v>
      </c>
      <c r="M122">
        <v>2</v>
      </c>
    </row>
    <row r="123" spans="1:13" ht="13.95" customHeight="1" x14ac:dyDescent="0.3">
      <c r="A123" t="s">
        <v>11</v>
      </c>
      <c r="B123">
        <v>0.05</v>
      </c>
      <c r="C123" s="1" t="s">
        <v>29</v>
      </c>
      <c r="D123" t="b">
        <v>0</v>
      </c>
      <c r="E123">
        <v>3</v>
      </c>
      <c r="F123">
        <v>3.6617911209025901E-4</v>
      </c>
      <c r="G123" s="3">
        <v>3.6078743118330501E-7</v>
      </c>
      <c r="H123">
        <v>6.0065583422064998E-4</v>
      </c>
      <c r="I123">
        <v>-8.6955523783238599E-4</v>
      </c>
      <c r="J123">
        <v>9.6719573374209303E-4</v>
      </c>
      <c r="K123">
        <v>9225</v>
      </c>
      <c r="L123" t="str">
        <f t="shared" si="13"/>
        <v>637</v>
      </c>
      <c r="M123">
        <v>2</v>
      </c>
    </row>
    <row r="124" spans="1:13" ht="13.95" customHeight="1" x14ac:dyDescent="0.3">
      <c r="A124" t="s">
        <v>11</v>
      </c>
      <c r="B124">
        <v>0.05</v>
      </c>
      <c r="C124" s="1" t="s">
        <v>29</v>
      </c>
      <c r="D124" t="b">
        <v>0</v>
      </c>
      <c r="E124">
        <v>4</v>
      </c>
      <c r="F124">
        <v>3.9559417119153402E-4</v>
      </c>
      <c r="G124" s="3">
        <v>4.6322031338488802E-7</v>
      </c>
      <c r="H124">
        <v>6.8060290433180496E-4</v>
      </c>
      <c r="I124">
        <v>-4.9617997885542599E-4</v>
      </c>
      <c r="J124">
        <v>1.07666029583672E-3</v>
      </c>
      <c r="K124">
        <v>12300</v>
      </c>
      <c r="L124" t="str">
        <f t="shared" si="13"/>
        <v>637</v>
      </c>
      <c r="M124">
        <v>2</v>
      </c>
    </row>
    <row r="125" spans="1:13" ht="13.95" customHeight="1" x14ac:dyDescent="0.3">
      <c r="A125" t="s">
        <v>11</v>
      </c>
      <c r="B125">
        <v>0.05</v>
      </c>
      <c r="C125" s="1" t="s">
        <v>29</v>
      </c>
      <c r="D125" t="b">
        <v>1</v>
      </c>
      <c r="E125">
        <v>1</v>
      </c>
      <c r="F125">
        <v>3.8080426360275198E-4</v>
      </c>
      <c r="G125" s="3">
        <v>3.8337099434086801E-7</v>
      </c>
      <c r="H125">
        <v>6.1916960062721705E-4</v>
      </c>
      <c r="I125">
        <v>-1.2262836439698101E-3</v>
      </c>
      <c r="J125">
        <v>1.00035723522431E-3</v>
      </c>
      <c r="K125">
        <v>6149</v>
      </c>
      <c r="L125" t="str">
        <f t="shared" si="13"/>
        <v>637</v>
      </c>
      <c r="M125">
        <v>2</v>
      </c>
    </row>
    <row r="126" spans="1:13" ht="13.95" customHeight="1" x14ac:dyDescent="0.3">
      <c r="A126" t="s">
        <v>11</v>
      </c>
      <c r="B126">
        <v>0.05</v>
      </c>
      <c r="C126" s="1" t="s">
        <v>29</v>
      </c>
      <c r="D126" t="b">
        <v>1</v>
      </c>
      <c r="E126">
        <v>2</v>
      </c>
      <c r="F126">
        <v>3.3676973641172598E-4</v>
      </c>
      <c r="G126" s="3">
        <v>2.9936495645315001E-7</v>
      </c>
      <c r="H126">
        <v>5.4714253760162904E-4</v>
      </c>
      <c r="I126" s="2">
        <v>-5.4600586153474803E-5</v>
      </c>
      <c r="J126">
        <v>8.8421163896980804E-4</v>
      </c>
      <c r="K126">
        <v>12298</v>
      </c>
      <c r="L126" t="str">
        <f t="shared" si="13"/>
        <v>637</v>
      </c>
      <c r="M126">
        <v>2</v>
      </c>
    </row>
    <row r="127" spans="1:13" ht="13.95" customHeight="1" x14ac:dyDescent="0.3">
      <c r="A127" t="s">
        <v>11</v>
      </c>
      <c r="B127">
        <v>0.05</v>
      </c>
      <c r="C127" s="1" t="s">
        <v>29</v>
      </c>
      <c r="D127" t="b">
        <v>1</v>
      </c>
      <c r="E127">
        <v>3</v>
      </c>
      <c r="F127">
        <v>3.64026027941225E-4</v>
      </c>
      <c r="G127" s="3">
        <v>4.0105167099557598E-7</v>
      </c>
      <c r="H127">
        <v>6.3328640518771297E-4</v>
      </c>
      <c r="I127">
        <v>-5.4710696685189499E-4</v>
      </c>
      <c r="J127">
        <v>9.9771348479993404E-4</v>
      </c>
      <c r="K127">
        <v>18447</v>
      </c>
      <c r="L127" t="str">
        <f t="shared" si="13"/>
        <v>637</v>
      </c>
      <c r="M127">
        <v>2</v>
      </c>
    </row>
    <row r="128" spans="1:13" ht="13.95" customHeight="1" x14ac:dyDescent="0.3">
      <c r="A128" t="s">
        <v>11</v>
      </c>
      <c r="B128">
        <v>0.05</v>
      </c>
      <c r="C128" s="1" t="s">
        <v>30</v>
      </c>
      <c r="D128" t="b">
        <v>0</v>
      </c>
      <c r="E128">
        <v>1</v>
      </c>
      <c r="F128">
        <v>8.7877549229121703E-3</v>
      </c>
      <c r="G128" s="3">
        <v>1.9649650555253099E-4</v>
      </c>
      <c r="H128">
        <v>1.40177211255086E-2</v>
      </c>
      <c r="I128">
        <v>-8.2355373631144407E-3</v>
      </c>
      <c r="J128">
        <v>2.30019725539733E-2</v>
      </c>
      <c r="K128">
        <v>3075</v>
      </c>
      <c r="L128" t="str">
        <f t="shared" si="13"/>
        <v>XLK</v>
      </c>
      <c r="M128">
        <v>2</v>
      </c>
    </row>
    <row r="129" spans="1:13" ht="13.95" customHeight="1" x14ac:dyDescent="0.3">
      <c r="A129" t="s">
        <v>11</v>
      </c>
      <c r="B129">
        <v>0.05</v>
      </c>
      <c r="C129" s="1" t="s">
        <v>30</v>
      </c>
      <c r="D129" t="b">
        <v>0</v>
      </c>
      <c r="E129">
        <v>2</v>
      </c>
      <c r="F129">
        <v>7.9297274403054997E-3</v>
      </c>
      <c r="G129" s="3">
        <v>1.6341761933106599E-4</v>
      </c>
      <c r="H129">
        <v>1.27834901075983E-2</v>
      </c>
      <c r="I129">
        <v>1.88153019059134E-3</v>
      </c>
      <c r="J129">
        <v>2.0876635167234901E-2</v>
      </c>
      <c r="K129">
        <v>6150</v>
      </c>
      <c r="L129" t="str">
        <f t="shared" si="13"/>
        <v>XLK</v>
      </c>
      <c r="M129">
        <v>2</v>
      </c>
    </row>
    <row r="130" spans="1:13" ht="13.95" customHeight="1" x14ac:dyDescent="0.3">
      <c r="A130" t="s">
        <v>11</v>
      </c>
      <c r="B130">
        <v>0.05</v>
      </c>
      <c r="C130" s="1" t="s">
        <v>30</v>
      </c>
      <c r="D130" t="b">
        <v>0</v>
      </c>
      <c r="E130">
        <v>3</v>
      </c>
      <c r="F130">
        <v>8.4876359344928792E-3</v>
      </c>
      <c r="G130" s="3">
        <v>1.74906005860839E-4</v>
      </c>
      <c r="H130">
        <v>1.3225203433627699E-2</v>
      </c>
      <c r="I130">
        <v>-1.7921318205282801E-3</v>
      </c>
      <c r="J130">
        <v>2.1887745373981402E-2</v>
      </c>
      <c r="K130">
        <v>9225</v>
      </c>
      <c r="L130" t="str">
        <f t="shared" si="13"/>
        <v>XLK</v>
      </c>
      <c r="M130">
        <v>2</v>
      </c>
    </row>
    <row r="131" spans="1:13" ht="13.95" customHeight="1" x14ac:dyDescent="0.3">
      <c r="A131" t="s">
        <v>11</v>
      </c>
      <c r="B131">
        <v>0.05</v>
      </c>
      <c r="C131" s="1" t="s">
        <v>30</v>
      </c>
      <c r="D131" t="b">
        <v>0</v>
      </c>
      <c r="E131">
        <v>4</v>
      </c>
      <c r="F131">
        <v>8.7101500819473203E-3</v>
      </c>
      <c r="G131" s="3">
        <v>2.2029822521945901E-4</v>
      </c>
      <c r="H131">
        <v>1.48424467396537E-2</v>
      </c>
      <c r="I131">
        <v>-1.1119346727526101E-3</v>
      </c>
      <c r="J131">
        <v>2.3772895046820501E-2</v>
      </c>
      <c r="K131">
        <v>12300</v>
      </c>
      <c r="L131" t="str">
        <f t="shared" ref="L131:L194" si="14">IF(C131="", "", MID(C131, FIND("Name: ", C131) + LEN("Name: "), FIND(",", C131) - FIND("Name: ", C131) - LEN("Name: ")))</f>
        <v>XLK</v>
      </c>
      <c r="M131">
        <v>2</v>
      </c>
    </row>
    <row r="132" spans="1:13" ht="13.95" customHeight="1" x14ac:dyDescent="0.3">
      <c r="A132" t="s">
        <v>11</v>
      </c>
      <c r="B132">
        <v>0.05</v>
      </c>
      <c r="C132" s="1" t="s">
        <v>30</v>
      </c>
      <c r="D132" t="b">
        <v>1</v>
      </c>
      <c r="E132">
        <v>1</v>
      </c>
      <c r="F132">
        <v>7.4121423865659E-3</v>
      </c>
      <c r="G132" s="3">
        <v>1.51417722937116E-4</v>
      </c>
      <c r="H132">
        <v>1.2305190893973E-2</v>
      </c>
      <c r="I132">
        <v>2.9682120734977301E-3</v>
      </c>
      <c r="J132">
        <v>1.9868751003476001E-2</v>
      </c>
      <c r="K132">
        <v>6149</v>
      </c>
      <c r="L132" t="str">
        <f t="shared" si="14"/>
        <v>XLK</v>
      </c>
      <c r="M132">
        <v>2</v>
      </c>
    </row>
    <row r="133" spans="1:13" ht="13.95" customHeight="1" x14ac:dyDescent="0.3">
      <c r="A133" t="s">
        <v>11</v>
      </c>
      <c r="B133">
        <v>0.05</v>
      </c>
      <c r="C133" s="1" t="s">
        <v>30</v>
      </c>
      <c r="D133" t="b">
        <v>1</v>
      </c>
      <c r="E133">
        <v>2</v>
      </c>
      <c r="F133">
        <v>7.6107206322199904E-3</v>
      </c>
      <c r="G133" s="3">
        <v>1.4671787120570199E-4</v>
      </c>
      <c r="H133">
        <v>1.21127152697362E-2</v>
      </c>
      <c r="I133">
        <v>-1.4912748408884E-3</v>
      </c>
      <c r="J133">
        <v>1.9870153773161901E-2</v>
      </c>
      <c r="K133">
        <v>12298</v>
      </c>
      <c r="L133" t="str">
        <f t="shared" si="14"/>
        <v>XLK</v>
      </c>
      <c r="M133">
        <v>2</v>
      </c>
    </row>
    <row r="134" spans="1:13" ht="13.95" customHeight="1" x14ac:dyDescent="0.3">
      <c r="A134" t="s">
        <v>11</v>
      </c>
      <c r="B134">
        <v>0.05</v>
      </c>
      <c r="C134" s="1" t="s">
        <v>30</v>
      </c>
      <c r="D134" t="b">
        <v>1</v>
      </c>
      <c r="E134">
        <v>3</v>
      </c>
      <c r="F134">
        <v>7.3212854151314096E-3</v>
      </c>
      <c r="G134" s="3">
        <v>1.3321914998052099E-4</v>
      </c>
      <c r="H134">
        <v>1.15420600405872E-2</v>
      </c>
      <c r="I134">
        <v>3.9228609633623602E-4</v>
      </c>
      <c r="J134">
        <v>1.89965646056992E-2</v>
      </c>
      <c r="K134">
        <v>18447</v>
      </c>
      <c r="L134" t="str">
        <f t="shared" si="14"/>
        <v>XLK</v>
      </c>
      <c r="M134">
        <v>2</v>
      </c>
    </row>
    <row r="135" spans="1:13" ht="13.95" customHeight="1" x14ac:dyDescent="0.3">
      <c r="A135" t="s">
        <v>11</v>
      </c>
      <c r="B135">
        <v>0.05</v>
      </c>
      <c r="C135" s="1" t="s">
        <v>31</v>
      </c>
      <c r="D135" t="b">
        <v>0</v>
      </c>
      <c r="E135">
        <v>1</v>
      </c>
      <c r="F135">
        <v>1.1131353096611801E-4</v>
      </c>
      <c r="G135" s="3">
        <v>2.2023490333183201E-8</v>
      </c>
      <c r="H135">
        <v>1.4840313451266099E-4</v>
      </c>
      <c r="I135">
        <v>-1.2724532610778499E-2</v>
      </c>
      <c r="J135">
        <v>2.5973868896911302E-4</v>
      </c>
      <c r="K135">
        <v>3075</v>
      </c>
      <c r="L135" t="str">
        <f t="shared" si="14"/>
        <v>SHV</v>
      </c>
      <c r="M135">
        <v>2</v>
      </c>
    </row>
    <row r="136" spans="1:13" ht="13.95" customHeight="1" x14ac:dyDescent="0.3">
      <c r="A136" t="s">
        <v>11</v>
      </c>
      <c r="B136">
        <v>0.05</v>
      </c>
      <c r="C136" s="1" t="s">
        <v>31</v>
      </c>
      <c r="D136" t="b">
        <v>0</v>
      </c>
      <c r="E136">
        <v>2</v>
      </c>
      <c r="F136">
        <v>1.15580478286324E-4</v>
      </c>
      <c r="G136" s="3">
        <v>2.75640652186227E-8</v>
      </c>
      <c r="H136">
        <v>1.66024291049902E-4</v>
      </c>
      <c r="I136">
        <v>-3.9289707192424698E-3</v>
      </c>
      <c r="J136">
        <v>2.8163233340144499E-4</v>
      </c>
      <c r="K136">
        <v>6150</v>
      </c>
      <c r="L136" t="str">
        <f t="shared" si="14"/>
        <v>SHV</v>
      </c>
      <c r="M136">
        <v>2</v>
      </c>
    </row>
    <row r="137" spans="1:13" ht="13.95" customHeight="1" x14ac:dyDescent="0.3">
      <c r="A137" t="s">
        <v>11</v>
      </c>
      <c r="B137">
        <v>0.05</v>
      </c>
      <c r="C137" s="1" t="s">
        <v>31</v>
      </c>
      <c r="D137" t="b">
        <v>0</v>
      </c>
      <c r="E137">
        <v>3</v>
      </c>
      <c r="F137">
        <v>1.03736368693106E-4</v>
      </c>
      <c r="G137" s="3">
        <v>1.8933094087411701E-8</v>
      </c>
      <c r="H137">
        <v>1.3759758023821299E-4</v>
      </c>
      <c r="I137">
        <v>-2.8079569561301199E-3</v>
      </c>
      <c r="J137">
        <v>2.4135288202540699E-4</v>
      </c>
      <c r="K137">
        <v>9225</v>
      </c>
      <c r="L137" t="str">
        <f t="shared" si="14"/>
        <v>SHV</v>
      </c>
      <c r="M137">
        <v>2</v>
      </c>
    </row>
    <row r="138" spans="1:13" ht="13.95" customHeight="1" x14ac:dyDescent="0.3">
      <c r="A138" t="s">
        <v>11</v>
      </c>
      <c r="B138">
        <v>0.05</v>
      </c>
      <c r="C138" s="1" t="s">
        <v>31</v>
      </c>
      <c r="D138" t="b">
        <v>0</v>
      </c>
      <c r="E138">
        <v>4</v>
      </c>
      <c r="F138">
        <v>1.1591436392445E-4</v>
      </c>
      <c r="G138" s="3">
        <v>2.5717294062716998E-8</v>
      </c>
      <c r="H138">
        <v>1.6036612504739499E-4</v>
      </c>
      <c r="I138">
        <v>-1.34336641952836E-4</v>
      </c>
      <c r="J138">
        <v>2.7630620626590798E-4</v>
      </c>
      <c r="K138">
        <v>12300</v>
      </c>
      <c r="L138" t="str">
        <f t="shared" si="14"/>
        <v>SHV</v>
      </c>
      <c r="M138">
        <v>2</v>
      </c>
    </row>
    <row r="139" spans="1:13" ht="13.95" customHeight="1" x14ac:dyDescent="0.3">
      <c r="A139" t="s">
        <v>11</v>
      </c>
      <c r="B139">
        <v>0.05</v>
      </c>
      <c r="C139" s="1" t="s">
        <v>31</v>
      </c>
      <c r="D139" t="b">
        <v>1</v>
      </c>
      <c r="E139">
        <v>1</v>
      </c>
      <c r="F139" s="2">
        <v>9.5049965114137606E-5</v>
      </c>
      <c r="G139" s="3">
        <v>1.8174017325991098E-8</v>
      </c>
      <c r="H139">
        <v>1.3481104304170001E-4</v>
      </c>
      <c r="I139">
        <v>-1.04325080952629E-2</v>
      </c>
      <c r="J139">
        <v>2.29879182173163E-4</v>
      </c>
      <c r="K139">
        <v>6149</v>
      </c>
      <c r="L139" t="str">
        <f t="shared" si="14"/>
        <v>SHV</v>
      </c>
      <c r="M139">
        <v>2</v>
      </c>
    </row>
    <row r="140" spans="1:13" ht="13.95" customHeight="1" x14ac:dyDescent="0.3">
      <c r="A140" t="s">
        <v>11</v>
      </c>
      <c r="B140">
        <v>0.05</v>
      </c>
      <c r="C140" s="1" t="s">
        <v>31</v>
      </c>
      <c r="D140" t="b">
        <v>1</v>
      </c>
      <c r="E140">
        <v>2</v>
      </c>
      <c r="F140" s="2">
        <v>9.4196541026394899E-5</v>
      </c>
      <c r="G140" s="3">
        <v>1.68941694600702E-8</v>
      </c>
      <c r="H140">
        <v>1.2997757291190699E-4</v>
      </c>
      <c r="I140">
        <v>3.9574901773028401E-3</v>
      </c>
      <c r="J140">
        <v>2.2419100810776199E-4</v>
      </c>
      <c r="K140">
        <v>12298</v>
      </c>
      <c r="L140" t="str">
        <f t="shared" si="14"/>
        <v>SHV</v>
      </c>
      <c r="M140">
        <v>2</v>
      </c>
    </row>
    <row r="141" spans="1:13" ht="13.95" customHeight="1" x14ac:dyDescent="0.3">
      <c r="A141" t="s">
        <v>11</v>
      </c>
      <c r="B141">
        <v>0.05</v>
      </c>
      <c r="C141" s="1" t="s">
        <v>31</v>
      </c>
      <c r="D141" t="b">
        <v>1</v>
      </c>
      <c r="E141">
        <v>3</v>
      </c>
      <c r="F141" s="2">
        <v>9.3896103370677195E-5</v>
      </c>
      <c r="G141" s="3">
        <v>1.7263117363678799E-8</v>
      </c>
      <c r="H141">
        <v>1.3138918282598001E-4</v>
      </c>
      <c r="I141">
        <v>1.72342912174672E-3</v>
      </c>
      <c r="J141">
        <v>2.2530254931402101E-4</v>
      </c>
      <c r="K141">
        <v>18447</v>
      </c>
      <c r="L141" t="str">
        <f t="shared" si="14"/>
        <v>SHV</v>
      </c>
      <c r="M141">
        <v>2</v>
      </c>
    </row>
    <row r="142" spans="1:13" ht="13.95" customHeight="1" x14ac:dyDescent="0.3">
      <c r="A142" t="s">
        <v>11</v>
      </c>
      <c r="B142">
        <v>0.05</v>
      </c>
      <c r="C142" s="1" t="s">
        <v>14</v>
      </c>
      <c r="D142" t="b">
        <v>0</v>
      </c>
      <c r="E142">
        <v>1</v>
      </c>
      <c r="F142">
        <v>1.20340266274073E-3</v>
      </c>
      <c r="G142" s="3">
        <v>4.0835886723322196E-6</v>
      </c>
      <c r="H142">
        <v>2.0207891211930602E-3</v>
      </c>
      <c r="I142">
        <v>-3.9045734281353199E-3</v>
      </c>
      <c r="J142">
        <v>3.2282753726061201E-3</v>
      </c>
      <c r="K142">
        <v>3075</v>
      </c>
      <c r="L142" t="str">
        <f t="shared" si="14"/>
        <v>700</v>
      </c>
      <c r="M142">
        <v>2</v>
      </c>
    </row>
    <row r="143" spans="1:13" ht="13.95" customHeight="1" x14ac:dyDescent="0.3">
      <c r="A143" t="s">
        <v>11</v>
      </c>
      <c r="B143">
        <v>0.05</v>
      </c>
      <c r="C143" s="1" t="s">
        <v>14</v>
      </c>
      <c r="D143" t="b">
        <v>0</v>
      </c>
      <c r="E143">
        <v>2</v>
      </c>
      <c r="F143">
        <v>1.1658624183314001E-3</v>
      </c>
      <c r="G143" s="3">
        <v>3.3269092966328201E-6</v>
      </c>
      <c r="H143">
        <v>1.8239817149941001E-3</v>
      </c>
      <c r="I143">
        <v>-1.46676912875249E-2</v>
      </c>
      <c r="J143">
        <v>2.99317104262214E-3</v>
      </c>
      <c r="K143">
        <v>6150</v>
      </c>
      <c r="L143" t="str">
        <f t="shared" si="14"/>
        <v>700</v>
      </c>
      <c r="M143">
        <v>2</v>
      </c>
    </row>
    <row r="144" spans="1:13" ht="13.95" customHeight="1" x14ac:dyDescent="0.3">
      <c r="A144" t="s">
        <v>11</v>
      </c>
      <c r="B144">
        <v>0.05</v>
      </c>
      <c r="C144" s="1" t="s">
        <v>14</v>
      </c>
      <c r="D144" t="b">
        <v>0</v>
      </c>
      <c r="E144">
        <v>3</v>
      </c>
      <c r="F144">
        <v>1.0905840132111001E-3</v>
      </c>
      <c r="G144" s="3">
        <v>3.09472629941727E-6</v>
      </c>
      <c r="H144">
        <v>1.7591834183555901E-3</v>
      </c>
      <c r="I144">
        <v>-4.5742514406779096E-3</v>
      </c>
      <c r="J144">
        <v>2.8528621578661098E-3</v>
      </c>
      <c r="K144">
        <v>9225</v>
      </c>
      <c r="L144" t="str">
        <f t="shared" si="14"/>
        <v>700</v>
      </c>
      <c r="M144">
        <v>2</v>
      </c>
    </row>
    <row r="145" spans="1:13" ht="13.95" customHeight="1" x14ac:dyDescent="0.3">
      <c r="A145" t="s">
        <v>11</v>
      </c>
      <c r="B145">
        <v>0.05</v>
      </c>
      <c r="C145" s="1" t="s">
        <v>14</v>
      </c>
      <c r="D145" t="b">
        <v>0</v>
      </c>
      <c r="E145">
        <v>4</v>
      </c>
      <c r="F145">
        <v>1.0839863084646799E-3</v>
      </c>
      <c r="G145" s="3">
        <v>2.81401922959635E-6</v>
      </c>
      <c r="H145">
        <v>1.67750386872768E-3</v>
      </c>
      <c r="I145">
        <v>2.0204838138116999E-3</v>
      </c>
      <c r="J145">
        <v>2.7643041964219598E-3</v>
      </c>
      <c r="K145">
        <v>12300</v>
      </c>
      <c r="L145" t="str">
        <f t="shared" si="14"/>
        <v>700</v>
      </c>
      <c r="M145">
        <v>2</v>
      </c>
    </row>
    <row r="146" spans="1:13" ht="13.95" customHeight="1" x14ac:dyDescent="0.3">
      <c r="A146" t="s">
        <v>11</v>
      </c>
      <c r="B146">
        <v>0.05</v>
      </c>
      <c r="C146" s="1" t="s">
        <v>14</v>
      </c>
      <c r="D146" t="b">
        <v>1</v>
      </c>
      <c r="E146">
        <v>1</v>
      </c>
      <c r="F146">
        <v>9.69269564822536E-4</v>
      </c>
      <c r="G146" s="3">
        <v>1.9315276352706499E-6</v>
      </c>
      <c r="H146">
        <v>1.3897940981565E-3</v>
      </c>
      <c r="I146">
        <v>-5.4603288523003002E-4</v>
      </c>
      <c r="J146">
        <v>2.3609951906143102E-3</v>
      </c>
      <c r="K146">
        <v>6149</v>
      </c>
      <c r="L146" t="str">
        <f t="shared" si="14"/>
        <v>700</v>
      </c>
      <c r="M146">
        <v>2</v>
      </c>
    </row>
    <row r="147" spans="1:13" ht="13.95" customHeight="1" x14ac:dyDescent="0.3">
      <c r="A147" t="s">
        <v>11</v>
      </c>
      <c r="B147">
        <v>0.05</v>
      </c>
      <c r="C147" s="1" t="s">
        <v>14</v>
      </c>
      <c r="D147" t="b">
        <v>1</v>
      </c>
      <c r="E147">
        <v>2</v>
      </c>
      <c r="F147">
        <v>1.00162279165988E-3</v>
      </c>
      <c r="G147" s="3">
        <v>2.7387582001461902E-6</v>
      </c>
      <c r="H147">
        <v>1.6549193938516101E-3</v>
      </c>
      <c r="I147">
        <v>-4.11050236873289E-3</v>
      </c>
      <c r="J147">
        <v>2.6592809437116401E-3</v>
      </c>
      <c r="K147">
        <v>12298</v>
      </c>
      <c r="L147" t="str">
        <f t="shared" si="14"/>
        <v>700</v>
      </c>
      <c r="M147">
        <v>2</v>
      </c>
    </row>
    <row r="148" spans="1:13" ht="13.95" customHeight="1" x14ac:dyDescent="0.3">
      <c r="A148" t="s">
        <v>11</v>
      </c>
      <c r="B148">
        <v>0.05</v>
      </c>
      <c r="C148" s="1" t="s">
        <v>14</v>
      </c>
      <c r="D148" t="b">
        <v>1</v>
      </c>
      <c r="E148">
        <v>3</v>
      </c>
      <c r="F148">
        <v>1.04911073357922E-3</v>
      </c>
      <c r="G148" s="3">
        <v>2.5800694014428698E-6</v>
      </c>
      <c r="H148">
        <v>1.60625944400114E-3</v>
      </c>
      <c r="I148" s="2">
        <v>-8.1334425024781596E-5</v>
      </c>
      <c r="J148">
        <v>2.6579502469818101E-3</v>
      </c>
      <c r="K148">
        <v>18447</v>
      </c>
      <c r="L148" t="str">
        <f t="shared" si="14"/>
        <v>700</v>
      </c>
      <c r="M148">
        <v>2</v>
      </c>
    </row>
    <row r="149" spans="1:13" ht="13.95" customHeight="1" x14ac:dyDescent="0.3">
      <c r="A149" t="s">
        <v>11</v>
      </c>
      <c r="B149">
        <v>0.05</v>
      </c>
      <c r="C149" s="1" t="s">
        <v>32</v>
      </c>
      <c r="D149" t="b">
        <v>0</v>
      </c>
      <c r="E149">
        <v>1</v>
      </c>
      <c r="F149">
        <v>1.8569840335806199E-3</v>
      </c>
      <c r="G149" s="3">
        <v>8.7986621570266493E-6</v>
      </c>
      <c r="H149">
        <v>2.9662538928801499E-3</v>
      </c>
      <c r="I149">
        <v>-2.5041340741573902E-3</v>
      </c>
      <c r="J149">
        <v>4.8320365886178E-3</v>
      </c>
      <c r="K149">
        <v>3075</v>
      </c>
      <c r="L149" t="str">
        <f t="shared" si="14"/>
        <v>704</v>
      </c>
      <c r="M149">
        <v>2</v>
      </c>
    </row>
    <row r="150" spans="1:13" ht="13.95" customHeight="1" x14ac:dyDescent="0.3">
      <c r="A150" t="s">
        <v>11</v>
      </c>
      <c r="B150">
        <v>0.05</v>
      </c>
      <c r="C150" s="1" t="s">
        <v>32</v>
      </c>
      <c r="D150" t="b">
        <v>0</v>
      </c>
      <c r="E150">
        <v>2</v>
      </c>
      <c r="F150">
        <v>1.97771093155103E-3</v>
      </c>
      <c r="G150" s="3">
        <v>8.7962099247749307E-6</v>
      </c>
      <c r="H150">
        <v>2.96584050899149E-3</v>
      </c>
      <c r="I150">
        <v>-6.6294467617245001E-3</v>
      </c>
      <c r="J150">
        <v>4.9523476504673E-3</v>
      </c>
      <c r="K150">
        <v>6150</v>
      </c>
      <c r="L150" t="str">
        <f t="shared" si="14"/>
        <v>704</v>
      </c>
      <c r="M150">
        <v>2</v>
      </c>
    </row>
    <row r="151" spans="1:13" ht="13.95" customHeight="1" x14ac:dyDescent="0.3">
      <c r="A151" t="s">
        <v>11</v>
      </c>
      <c r="B151">
        <v>0.05</v>
      </c>
      <c r="C151" s="1" t="s">
        <v>32</v>
      </c>
      <c r="D151" t="b">
        <v>0</v>
      </c>
      <c r="E151">
        <v>3</v>
      </c>
      <c r="F151">
        <v>2.2930795051484599E-3</v>
      </c>
      <c r="G151" s="3">
        <v>1.29827414795999E-5</v>
      </c>
      <c r="H151">
        <v>3.6031571544410802E-3</v>
      </c>
      <c r="I151">
        <v>-2.7935782214274498E-3</v>
      </c>
      <c r="J151">
        <v>5.90921940106914E-3</v>
      </c>
      <c r="K151">
        <v>9225</v>
      </c>
      <c r="L151" t="str">
        <f t="shared" si="14"/>
        <v>704</v>
      </c>
      <c r="M151">
        <v>2</v>
      </c>
    </row>
    <row r="152" spans="1:13" ht="13.95" customHeight="1" x14ac:dyDescent="0.3">
      <c r="A152" t="s">
        <v>11</v>
      </c>
      <c r="B152">
        <v>0.05</v>
      </c>
      <c r="C152" s="1" t="s">
        <v>32</v>
      </c>
      <c r="D152" t="b">
        <v>0</v>
      </c>
      <c r="E152">
        <v>4</v>
      </c>
      <c r="F152">
        <v>1.92604382807831E-3</v>
      </c>
      <c r="G152" s="3">
        <v>8.9104290787176005E-6</v>
      </c>
      <c r="H152">
        <v>2.9850341838440599E-3</v>
      </c>
      <c r="I152">
        <v>1.4785902301647201E-3</v>
      </c>
      <c r="J152">
        <v>4.91998844100109E-3</v>
      </c>
      <c r="K152">
        <v>12300</v>
      </c>
      <c r="L152" t="str">
        <f t="shared" si="14"/>
        <v>704</v>
      </c>
      <c r="M152">
        <v>2</v>
      </c>
    </row>
    <row r="153" spans="1:13" ht="13.95" customHeight="1" x14ac:dyDescent="0.3">
      <c r="A153" t="s">
        <v>11</v>
      </c>
      <c r="B153">
        <v>0.05</v>
      </c>
      <c r="C153" s="1" t="s">
        <v>32</v>
      </c>
      <c r="D153" t="b">
        <v>1</v>
      </c>
      <c r="E153">
        <v>1</v>
      </c>
      <c r="F153">
        <v>2.0911848040576402E-3</v>
      </c>
      <c r="G153" s="3">
        <v>1.055251926826E-5</v>
      </c>
      <c r="H153">
        <v>3.2484641399067398E-3</v>
      </c>
      <c r="I153">
        <v>4.6226251460812398E-4</v>
      </c>
      <c r="J153">
        <v>5.3502014632326499E-3</v>
      </c>
      <c r="K153">
        <v>6149</v>
      </c>
      <c r="L153" t="str">
        <f t="shared" si="14"/>
        <v>704</v>
      </c>
      <c r="M153">
        <v>2</v>
      </c>
    </row>
    <row r="154" spans="1:13" ht="13.95" customHeight="1" x14ac:dyDescent="0.3">
      <c r="A154" t="s">
        <v>11</v>
      </c>
      <c r="B154">
        <v>0.05</v>
      </c>
      <c r="C154" s="1" t="s">
        <v>32</v>
      </c>
      <c r="D154" t="b">
        <v>1</v>
      </c>
      <c r="E154">
        <v>2</v>
      </c>
      <c r="F154">
        <v>1.8075157605767201E-3</v>
      </c>
      <c r="G154" s="3">
        <v>7.4126322405083502E-6</v>
      </c>
      <c r="H154">
        <v>2.7226149636899299E-3</v>
      </c>
      <c r="I154">
        <v>1.80520269753181E-3</v>
      </c>
      <c r="J154">
        <v>4.5375433565071699E-3</v>
      </c>
      <c r="K154">
        <v>12298</v>
      </c>
      <c r="L154" t="str">
        <f t="shared" si="14"/>
        <v>704</v>
      </c>
      <c r="M154">
        <v>2</v>
      </c>
    </row>
    <row r="155" spans="1:13" ht="13.95" customHeight="1" x14ac:dyDescent="0.3">
      <c r="A155" t="s">
        <v>11</v>
      </c>
      <c r="B155">
        <v>0.05</v>
      </c>
      <c r="C155" s="1" t="s">
        <v>32</v>
      </c>
      <c r="D155" t="b">
        <v>1</v>
      </c>
      <c r="E155">
        <v>3</v>
      </c>
      <c r="F155">
        <v>1.9302334525177301E-3</v>
      </c>
      <c r="G155" s="3">
        <v>8.7237473804857001E-6</v>
      </c>
      <c r="H155">
        <v>2.9535990554720999E-3</v>
      </c>
      <c r="I155">
        <v>-4.2489390574500501E-3</v>
      </c>
      <c r="J155">
        <v>4.8925562553703197E-3</v>
      </c>
      <c r="K155">
        <v>18447</v>
      </c>
      <c r="L155" t="str">
        <f t="shared" si="14"/>
        <v>704</v>
      </c>
      <c r="M155">
        <v>2</v>
      </c>
    </row>
    <row r="156" spans="1:13" ht="13.95" customHeight="1" x14ac:dyDescent="0.3">
      <c r="A156" t="s">
        <v>11</v>
      </c>
      <c r="B156">
        <v>0.05</v>
      </c>
      <c r="C156" s="1" t="s">
        <v>33</v>
      </c>
      <c r="D156" t="b">
        <v>0</v>
      </c>
      <c r="E156">
        <v>1</v>
      </c>
      <c r="F156">
        <v>7.1970128507018701E-3</v>
      </c>
      <c r="G156" s="3">
        <v>1.5340697887790801E-4</v>
      </c>
      <c r="H156">
        <v>1.23857570974853E-2</v>
      </c>
      <c r="I156">
        <v>-7.1639929588957997E-3</v>
      </c>
      <c r="J156">
        <v>1.9736176927065099E-2</v>
      </c>
      <c r="K156">
        <v>3075</v>
      </c>
      <c r="L156" t="str">
        <f t="shared" si="14"/>
        <v>QQQ</v>
      </c>
      <c r="M156">
        <v>2</v>
      </c>
    </row>
    <row r="157" spans="1:13" ht="13.95" customHeight="1" x14ac:dyDescent="0.3">
      <c r="A157" t="s">
        <v>11</v>
      </c>
      <c r="B157">
        <v>0.05</v>
      </c>
      <c r="C157" s="1" t="s">
        <v>33</v>
      </c>
      <c r="D157" t="b">
        <v>0</v>
      </c>
      <c r="E157">
        <v>2</v>
      </c>
      <c r="F157">
        <v>8.1093792057222204E-3</v>
      </c>
      <c r="G157" s="3">
        <v>1.9497237466456401E-4</v>
      </c>
      <c r="H157">
        <v>1.39632508630535E-2</v>
      </c>
      <c r="I157">
        <v>1.9977096469783102E-3</v>
      </c>
      <c r="J157">
        <v>2.2267602443440199E-2</v>
      </c>
      <c r="K157">
        <v>6150</v>
      </c>
      <c r="L157" t="str">
        <f t="shared" si="14"/>
        <v>QQQ</v>
      </c>
      <c r="M157">
        <v>2</v>
      </c>
    </row>
    <row r="158" spans="1:13" ht="13.95" customHeight="1" x14ac:dyDescent="0.3">
      <c r="A158" t="s">
        <v>11</v>
      </c>
      <c r="B158">
        <v>0.05</v>
      </c>
      <c r="C158" s="1" t="s">
        <v>33</v>
      </c>
      <c r="D158" t="b">
        <v>0</v>
      </c>
      <c r="E158">
        <v>3</v>
      </c>
      <c r="F158">
        <v>8.3216019899509299E-3</v>
      </c>
      <c r="G158" s="3">
        <v>1.6178501638819E-4</v>
      </c>
      <c r="H158">
        <v>1.27194739037505E-2</v>
      </c>
      <c r="I158">
        <v>-3.9611777013683902E-3</v>
      </c>
      <c r="J158">
        <v>2.1202860910089601E-2</v>
      </c>
      <c r="K158">
        <v>9225</v>
      </c>
      <c r="L158" t="str">
        <f t="shared" si="14"/>
        <v>QQQ</v>
      </c>
      <c r="M158">
        <v>2</v>
      </c>
    </row>
    <row r="159" spans="1:13" ht="13.95" customHeight="1" x14ac:dyDescent="0.3">
      <c r="A159" t="s">
        <v>11</v>
      </c>
      <c r="B159">
        <v>0.05</v>
      </c>
      <c r="C159" s="1" t="s">
        <v>33</v>
      </c>
      <c r="D159" t="b">
        <v>0</v>
      </c>
      <c r="E159">
        <v>4</v>
      </c>
      <c r="F159">
        <v>7.8077314108624899E-3</v>
      </c>
      <c r="G159" s="3">
        <v>1.4143447830159301E-4</v>
      </c>
      <c r="H159">
        <v>1.18926228520706E-2</v>
      </c>
      <c r="I159">
        <v>-1.09853638079842E-2</v>
      </c>
      <c r="J159">
        <v>1.9841788741234701E-2</v>
      </c>
      <c r="K159">
        <v>12300</v>
      </c>
      <c r="L159" t="str">
        <f t="shared" si="14"/>
        <v>QQQ</v>
      </c>
      <c r="M159">
        <v>2</v>
      </c>
    </row>
    <row r="160" spans="1:13" ht="13.95" customHeight="1" x14ac:dyDescent="0.3">
      <c r="A160" t="s">
        <v>11</v>
      </c>
      <c r="B160">
        <v>0.05</v>
      </c>
      <c r="C160" s="1" t="s">
        <v>33</v>
      </c>
      <c r="D160" t="b">
        <v>1</v>
      </c>
      <c r="E160">
        <v>1</v>
      </c>
      <c r="F160">
        <v>6.8968300843754498E-3</v>
      </c>
      <c r="G160" s="3">
        <v>1.04581493256927E-4</v>
      </c>
      <c r="H160">
        <v>1.02265093388178E-2</v>
      </c>
      <c r="I160">
        <v>-5.9668712701288398E-3</v>
      </c>
      <c r="J160">
        <v>1.7227920916450201E-2</v>
      </c>
      <c r="K160">
        <v>6149</v>
      </c>
      <c r="L160" t="str">
        <f t="shared" si="14"/>
        <v>QQQ</v>
      </c>
      <c r="M160">
        <v>2</v>
      </c>
    </row>
    <row r="161" spans="1:13" ht="13.95" customHeight="1" x14ac:dyDescent="0.3">
      <c r="A161" t="s">
        <v>11</v>
      </c>
      <c r="B161">
        <v>0.05</v>
      </c>
      <c r="C161" s="1" t="s">
        <v>33</v>
      </c>
      <c r="D161" t="b">
        <v>1</v>
      </c>
      <c r="E161">
        <v>2</v>
      </c>
      <c r="F161">
        <v>6.4221243634389902E-3</v>
      </c>
      <c r="G161" s="3">
        <v>9.3313812616958904E-5</v>
      </c>
      <c r="H161">
        <v>9.6599074849068201E-3</v>
      </c>
      <c r="I161">
        <v>2.2872817266890101E-3</v>
      </c>
      <c r="J161">
        <v>1.6175345660962698E-2</v>
      </c>
      <c r="K161">
        <v>12298</v>
      </c>
      <c r="L161" t="str">
        <f t="shared" si="14"/>
        <v>QQQ</v>
      </c>
      <c r="M161">
        <v>2</v>
      </c>
    </row>
    <row r="162" spans="1:13" ht="13.95" customHeight="1" x14ac:dyDescent="0.3">
      <c r="A162" t="s">
        <v>11</v>
      </c>
      <c r="B162">
        <v>0.05</v>
      </c>
      <c r="C162" s="1" t="s">
        <v>33</v>
      </c>
      <c r="D162" t="b">
        <v>1</v>
      </c>
      <c r="E162">
        <v>3</v>
      </c>
      <c r="F162">
        <v>7.3589345737759904E-3</v>
      </c>
      <c r="G162" s="3">
        <v>1.3223862466790799E-4</v>
      </c>
      <c r="H162">
        <v>1.14995054097082E-2</v>
      </c>
      <c r="I162">
        <v>3.7731915792160698E-4</v>
      </c>
      <c r="J162">
        <v>1.8990678608152099E-2</v>
      </c>
      <c r="K162">
        <v>18447</v>
      </c>
      <c r="L162" t="str">
        <f t="shared" si="14"/>
        <v>QQQ</v>
      </c>
      <c r="M162">
        <v>2</v>
      </c>
    </row>
    <row r="163" spans="1:13" ht="13.95" customHeight="1" x14ac:dyDescent="0.3">
      <c r="A163" t="s">
        <v>11</v>
      </c>
      <c r="B163">
        <v>0.05</v>
      </c>
      <c r="C163" s="1" t="s">
        <v>34</v>
      </c>
      <c r="D163" t="b">
        <v>0</v>
      </c>
      <c r="E163">
        <v>1</v>
      </c>
      <c r="F163">
        <v>1.4909761507693299E-3</v>
      </c>
      <c r="G163" s="3">
        <v>5.4721171093838997E-6</v>
      </c>
      <c r="H163">
        <v>2.33925567422287E-3</v>
      </c>
      <c r="I163">
        <v>1.14409098891576E-3</v>
      </c>
      <c r="J163">
        <v>3.8357039421015801E-3</v>
      </c>
      <c r="K163">
        <v>3075</v>
      </c>
      <c r="L163" t="str">
        <f t="shared" si="14"/>
        <v>IEI</v>
      </c>
      <c r="M163">
        <v>2</v>
      </c>
    </row>
    <row r="164" spans="1:13" ht="13.95" customHeight="1" x14ac:dyDescent="0.3">
      <c r="A164" t="s">
        <v>11</v>
      </c>
      <c r="B164">
        <v>0.05</v>
      </c>
      <c r="C164" s="1" t="s">
        <v>34</v>
      </c>
      <c r="D164" t="b">
        <v>0</v>
      </c>
      <c r="E164">
        <v>2</v>
      </c>
      <c r="F164">
        <v>1.47236323705378E-3</v>
      </c>
      <c r="G164" s="3">
        <v>4.5497739627915703E-6</v>
      </c>
      <c r="H164">
        <v>2.1330199161732101E-3</v>
      </c>
      <c r="I164">
        <v>-1.07917315159273E-2</v>
      </c>
      <c r="J164">
        <v>3.60993292718978E-3</v>
      </c>
      <c r="K164">
        <v>6150</v>
      </c>
      <c r="L164" t="str">
        <f t="shared" si="14"/>
        <v>IEI</v>
      </c>
      <c r="M164">
        <v>2</v>
      </c>
    </row>
    <row r="165" spans="1:13" ht="13.95" customHeight="1" x14ac:dyDescent="0.3">
      <c r="A165" t="s">
        <v>11</v>
      </c>
      <c r="B165">
        <v>0.05</v>
      </c>
      <c r="C165" s="1" t="s">
        <v>34</v>
      </c>
      <c r="D165" t="b">
        <v>0</v>
      </c>
      <c r="E165">
        <v>3</v>
      </c>
      <c r="F165">
        <v>1.42803145581562E-3</v>
      </c>
      <c r="G165" s="3">
        <v>4.6069495489728297E-6</v>
      </c>
      <c r="H165">
        <v>2.1463805694640499E-3</v>
      </c>
      <c r="I165">
        <v>-7.8799835529648199E-3</v>
      </c>
      <c r="J165">
        <v>3.5790189748286499E-3</v>
      </c>
      <c r="K165">
        <v>9225</v>
      </c>
      <c r="L165" t="str">
        <f t="shared" si="14"/>
        <v>IEI</v>
      </c>
      <c r="M165">
        <v>2</v>
      </c>
    </row>
    <row r="166" spans="1:13" ht="13.95" customHeight="1" x14ac:dyDescent="0.3">
      <c r="A166" t="s">
        <v>11</v>
      </c>
      <c r="B166">
        <v>0.05</v>
      </c>
      <c r="C166" s="1" t="s">
        <v>34</v>
      </c>
      <c r="D166" t="b">
        <v>0</v>
      </c>
      <c r="E166">
        <v>4</v>
      </c>
      <c r="F166">
        <v>1.4856589040095701E-3</v>
      </c>
      <c r="G166" s="3">
        <v>5.2427247809897998E-6</v>
      </c>
      <c r="H166">
        <v>2.28969971415244E-3</v>
      </c>
      <c r="I166">
        <v>-1.39629917865979E-4</v>
      </c>
      <c r="J166">
        <v>3.7806013429430101E-3</v>
      </c>
      <c r="K166">
        <v>12300</v>
      </c>
      <c r="L166" t="str">
        <f t="shared" si="14"/>
        <v>IEI</v>
      </c>
      <c r="M166">
        <v>2</v>
      </c>
    </row>
    <row r="167" spans="1:13" ht="13.95" customHeight="1" x14ac:dyDescent="0.3">
      <c r="A167" t="s">
        <v>11</v>
      </c>
      <c r="B167">
        <v>0.05</v>
      </c>
      <c r="C167" s="1" t="s">
        <v>34</v>
      </c>
      <c r="D167" t="b">
        <v>1</v>
      </c>
      <c r="E167">
        <v>1</v>
      </c>
      <c r="F167">
        <v>1.26076015270279E-3</v>
      </c>
      <c r="G167" s="3">
        <v>3.6117752626611602E-6</v>
      </c>
      <c r="H167">
        <v>1.90046711696392E-3</v>
      </c>
      <c r="I167">
        <v>-1.5986515848036499E-3</v>
      </c>
      <c r="J167">
        <v>3.1648390449293701E-3</v>
      </c>
      <c r="K167">
        <v>6149</v>
      </c>
      <c r="L167" t="str">
        <f t="shared" si="14"/>
        <v>IEI</v>
      </c>
      <c r="M167">
        <v>2</v>
      </c>
    </row>
    <row r="168" spans="1:13" ht="13.95" customHeight="1" x14ac:dyDescent="0.3">
      <c r="A168" t="s">
        <v>11</v>
      </c>
      <c r="B168">
        <v>0.05</v>
      </c>
      <c r="C168" s="1" t="s">
        <v>34</v>
      </c>
      <c r="D168" t="b">
        <v>1</v>
      </c>
      <c r="E168">
        <v>2</v>
      </c>
      <c r="F168">
        <v>1.31147498151676E-3</v>
      </c>
      <c r="G168" s="3">
        <v>3.8195041477063098E-6</v>
      </c>
      <c r="H168">
        <v>1.95435517440057E-3</v>
      </c>
      <c r="I168">
        <v>-5.8264965268861602E-4</v>
      </c>
      <c r="J168">
        <v>3.2696496600650498E-3</v>
      </c>
      <c r="K168">
        <v>12298</v>
      </c>
      <c r="L168" t="str">
        <f t="shared" si="14"/>
        <v>IEI</v>
      </c>
      <c r="M168">
        <v>2</v>
      </c>
    </row>
    <row r="169" spans="1:13" ht="13.95" customHeight="1" x14ac:dyDescent="0.3">
      <c r="A169" t="s">
        <v>11</v>
      </c>
      <c r="B169">
        <v>0.05</v>
      </c>
      <c r="C169" s="1" t="s">
        <v>34</v>
      </c>
      <c r="D169" t="b">
        <v>1</v>
      </c>
      <c r="E169">
        <v>3</v>
      </c>
      <c r="F169">
        <v>1.35478849805038E-3</v>
      </c>
      <c r="G169" s="3">
        <v>4.3149144308902503E-6</v>
      </c>
      <c r="H169">
        <v>2.0772372110306101E-3</v>
      </c>
      <c r="I169">
        <v>-1.1548049196514699E-3</v>
      </c>
      <c r="J169">
        <v>3.4363406235118901E-3</v>
      </c>
      <c r="K169">
        <v>18447</v>
      </c>
      <c r="L169" t="str">
        <f t="shared" si="14"/>
        <v>IEI</v>
      </c>
      <c r="M169">
        <v>2</v>
      </c>
    </row>
    <row r="170" spans="1:13" ht="13.95" customHeight="1" x14ac:dyDescent="0.3">
      <c r="A170" t="s">
        <v>11</v>
      </c>
      <c r="B170">
        <v>0.05</v>
      </c>
      <c r="C170" s="1" t="s">
        <v>35</v>
      </c>
      <c r="D170" t="b">
        <v>0</v>
      </c>
      <c r="E170">
        <v>1</v>
      </c>
      <c r="F170">
        <v>3.2748596735074102E-3</v>
      </c>
      <c r="G170" s="3">
        <v>2.2816349667549601E-5</v>
      </c>
      <c r="H170">
        <v>4.7766462782531504E-3</v>
      </c>
      <c r="I170">
        <v>-6.7910256723231399E-3</v>
      </c>
      <c r="J170">
        <v>8.07432230142811E-3</v>
      </c>
      <c r="K170">
        <v>3075</v>
      </c>
      <c r="L170" t="str">
        <f t="shared" si="14"/>
        <v>LQD</v>
      </c>
      <c r="M170">
        <v>2</v>
      </c>
    </row>
    <row r="171" spans="1:13" ht="13.95" customHeight="1" x14ac:dyDescent="0.3">
      <c r="A171" t="s">
        <v>11</v>
      </c>
      <c r="B171">
        <v>0.05</v>
      </c>
      <c r="C171" s="1" t="s">
        <v>35</v>
      </c>
      <c r="D171" t="b">
        <v>0</v>
      </c>
      <c r="E171">
        <v>2</v>
      </c>
      <c r="F171">
        <v>2.6957967626148201E-3</v>
      </c>
      <c r="G171" s="3">
        <v>2.90780827563725E-5</v>
      </c>
      <c r="H171">
        <v>5.3924097355794896E-3</v>
      </c>
      <c r="I171">
        <v>-1.8095840355207799E-2</v>
      </c>
      <c r="J171">
        <v>8.1172845809506892E-3</v>
      </c>
      <c r="K171">
        <v>6150</v>
      </c>
      <c r="L171" t="str">
        <f t="shared" si="14"/>
        <v>LQD</v>
      </c>
      <c r="M171">
        <v>2</v>
      </c>
    </row>
    <row r="172" spans="1:13" ht="13.95" customHeight="1" x14ac:dyDescent="0.3">
      <c r="A172" t="s">
        <v>11</v>
      </c>
      <c r="B172">
        <v>0.05</v>
      </c>
      <c r="C172" s="1" t="s">
        <v>35</v>
      </c>
      <c r="D172" t="b">
        <v>0</v>
      </c>
      <c r="E172">
        <v>3</v>
      </c>
      <c r="F172">
        <v>2.9992546143760498E-3</v>
      </c>
      <c r="G172" s="3">
        <v>2.3194489567823701E-5</v>
      </c>
      <c r="H172">
        <v>4.8160657769411499E-3</v>
      </c>
      <c r="I172">
        <v>-1.1398247639911E-3</v>
      </c>
      <c r="J172">
        <v>7.8385148808850207E-3</v>
      </c>
      <c r="K172">
        <v>9225</v>
      </c>
      <c r="L172" t="str">
        <f t="shared" si="14"/>
        <v>LQD</v>
      </c>
      <c r="M172">
        <v>2</v>
      </c>
    </row>
    <row r="173" spans="1:13" ht="13.95" customHeight="1" x14ac:dyDescent="0.3">
      <c r="A173" t="s">
        <v>11</v>
      </c>
      <c r="B173">
        <v>0.05</v>
      </c>
      <c r="C173" s="1" t="s">
        <v>35</v>
      </c>
      <c r="D173" t="b">
        <v>0</v>
      </c>
      <c r="E173">
        <v>4</v>
      </c>
      <c r="F173">
        <v>3.0098274093979301E-3</v>
      </c>
      <c r="G173" s="3">
        <v>2.1881780517697799E-5</v>
      </c>
      <c r="H173">
        <v>4.6777965451372302E-3</v>
      </c>
      <c r="I173">
        <v>1.84701399189002E-3</v>
      </c>
      <c r="J173">
        <v>7.7095057350528599E-3</v>
      </c>
      <c r="K173">
        <v>12300</v>
      </c>
      <c r="L173" t="str">
        <f t="shared" si="14"/>
        <v>LQD</v>
      </c>
      <c r="M173">
        <v>2</v>
      </c>
    </row>
    <row r="174" spans="1:13" ht="13.95" customHeight="1" x14ac:dyDescent="0.3">
      <c r="A174" t="s">
        <v>11</v>
      </c>
      <c r="B174">
        <v>0.05</v>
      </c>
      <c r="C174" s="1" t="s">
        <v>35</v>
      </c>
      <c r="D174" t="b">
        <v>1</v>
      </c>
      <c r="E174">
        <v>1</v>
      </c>
      <c r="F174">
        <v>2.3575326356736199E-3</v>
      </c>
      <c r="G174" s="3">
        <v>1.11641209248468E-5</v>
      </c>
      <c r="H174">
        <v>3.3412753440635302E-3</v>
      </c>
      <c r="I174">
        <v>-7.2005764886699996E-3</v>
      </c>
      <c r="J174">
        <v>5.7099721006620002E-3</v>
      </c>
      <c r="K174">
        <v>6149</v>
      </c>
      <c r="L174" t="str">
        <f t="shared" si="14"/>
        <v>LQD</v>
      </c>
      <c r="M174">
        <v>2</v>
      </c>
    </row>
    <row r="175" spans="1:13" ht="13.95" customHeight="1" x14ac:dyDescent="0.3">
      <c r="A175" t="s">
        <v>11</v>
      </c>
      <c r="B175">
        <v>0.05</v>
      </c>
      <c r="C175" s="1" t="s">
        <v>35</v>
      </c>
      <c r="D175" t="b">
        <v>1</v>
      </c>
      <c r="E175">
        <v>2</v>
      </c>
      <c r="F175">
        <v>2.6957985330771901E-3</v>
      </c>
      <c r="G175" s="3">
        <v>2.6247685254340801E-5</v>
      </c>
      <c r="H175">
        <v>5.1232494819538899E-3</v>
      </c>
      <c r="I175">
        <v>1.5921256297979301E-4</v>
      </c>
      <c r="J175">
        <v>7.8452957002854307E-3</v>
      </c>
      <c r="K175">
        <v>12298</v>
      </c>
      <c r="L175" t="str">
        <f t="shared" si="14"/>
        <v>LQD</v>
      </c>
      <c r="M175">
        <v>2</v>
      </c>
    </row>
    <row r="176" spans="1:13" ht="13.95" customHeight="1" x14ac:dyDescent="0.3">
      <c r="A176" t="s">
        <v>11</v>
      </c>
      <c r="B176">
        <v>0.05</v>
      </c>
      <c r="C176" s="1" t="s">
        <v>35</v>
      </c>
      <c r="D176" t="b">
        <v>1</v>
      </c>
      <c r="E176">
        <v>3</v>
      </c>
      <c r="F176">
        <v>2.5999690767584999E-3</v>
      </c>
      <c r="G176" s="3">
        <v>1.8743339329701799E-5</v>
      </c>
      <c r="H176">
        <v>4.3293578426484699E-3</v>
      </c>
      <c r="I176">
        <v>6.0114682905854002E-4</v>
      </c>
      <c r="J176">
        <v>6.9480702587366803E-3</v>
      </c>
      <c r="K176">
        <v>18447</v>
      </c>
      <c r="L176" t="str">
        <f t="shared" si="14"/>
        <v>LQD</v>
      </c>
      <c r="M176">
        <v>2</v>
      </c>
    </row>
    <row r="177" spans="1:13" ht="13.95" customHeight="1" x14ac:dyDescent="0.3">
      <c r="A177" t="s">
        <v>11</v>
      </c>
      <c r="B177">
        <v>0.05</v>
      </c>
      <c r="C177" s="1" t="s">
        <v>25</v>
      </c>
      <c r="D177" t="b">
        <v>0</v>
      </c>
      <c r="E177">
        <v>1</v>
      </c>
      <c r="F177">
        <v>5.1991663770919504E-3</v>
      </c>
      <c r="G177" s="3">
        <v>6.0902362876886397E-5</v>
      </c>
      <c r="H177">
        <v>7.8039965964168904E-3</v>
      </c>
      <c r="I177">
        <v>-9.2966009425983192E-3</v>
      </c>
      <c r="J177">
        <v>1.30640653363857E-2</v>
      </c>
      <c r="K177">
        <v>3075</v>
      </c>
      <c r="L177" t="str">
        <f t="shared" si="14"/>
        <v>GLD</v>
      </c>
      <c r="M177">
        <v>2</v>
      </c>
    </row>
    <row r="178" spans="1:13" ht="13.95" customHeight="1" x14ac:dyDescent="0.3">
      <c r="A178" t="s">
        <v>11</v>
      </c>
      <c r="B178">
        <v>0.05</v>
      </c>
      <c r="C178" s="1" t="s">
        <v>25</v>
      </c>
      <c r="D178" t="b">
        <v>0</v>
      </c>
      <c r="E178">
        <v>2</v>
      </c>
      <c r="F178">
        <v>4.5700969460045404E-3</v>
      </c>
      <c r="G178" s="3">
        <v>4.9068432878074503E-5</v>
      </c>
      <c r="H178">
        <v>7.0048863572562299E-3</v>
      </c>
      <c r="I178">
        <v>-5.3629785401436703E-3</v>
      </c>
      <c r="J178">
        <v>1.1624051736138801E-2</v>
      </c>
      <c r="K178">
        <v>6150</v>
      </c>
      <c r="L178" t="str">
        <f t="shared" si="14"/>
        <v>GLD</v>
      </c>
      <c r="M178">
        <v>2</v>
      </c>
    </row>
    <row r="179" spans="1:13" ht="13.95" customHeight="1" x14ac:dyDescent="0.3">
      <c r="A179" t="s">
        <v>11</v>
      </c>
      <c r="B179">
        <v>0.05</v>
      </c>
      <c r="C179" s="1" t="s">
        <v>25</v>
      </c>
      <c r="D179" t="b">
        <v>0</v>
      </c>
      <c r="E179">
        <v>3</v>
      </c>
      <c r="F179">
        <v>5.8368956681208398E-3</v>
      </c>
      <c r="G179" s="3">
        <v>7.7813068169937599E-5</v>
      </c>
      <c r="H179">
        <v>8.8211715871497204E-3</v>
      </c>
      <c r="I179">
        <v>-7.9850232507769903E-3</v>
      </c>
      <c r="J179">
        <v>1.47358803234405E-2</v>
      </c>
      <c r="K179">
        <v>9225</v>
      </c>
      <c r="L179" t="str">
        <f t="shared" si="14"/>
        <v>GLD</v>
      </c>
      <c r="M179">
        <v>2</v>
      </c>
    </row>
    <row r="180" spans="1:13" ht="13.95" customHeight="1" x14ac:dyDescent="0.3">
      <c r="A180" t="s">
        <v>11</v>
      </c>
      <c r="B180">
        <v>0.05</v>
      </c>
      <c r="C180" s="1" t="s">
        <v>25</v>
      </c>
      <c r="D180" t="b">
        <v>0</v>
      </c>
      <c r="E180">
        <v>4</v>
      </c>
      <c r="F180">
        <v>5.29708375612057E-3</v>
      </c>
      <c r="G180" s="3">
        <v>5.8224197087400298E-5</v>
      </c>
      <c r="H180">
        <v>7.6304781689878597E-3</v>
      </c>
      <c r="I180">
        <v>-3.00276898169271E-3</v>
      </c>
      <c r="J180">
        <v>1.29857861221958E-2</v>
      </c>
      <c r="K180">
        <v>12300</v>
      </c>
      <c r="L180" t="str">
        <f t="shared" si="14"/>
        <v>GLD</v>
      </c>
      <c r="M180">
        <v>2</v>
      </c>
    </row>
    <row r="181" spans="1:13" ht="13.95" customHeight="1" x14ac:dyDescent="0.3">
      <c r="A181" t="s">
        <v>11</v>
      </c>
      <c r="B181">
        <v>0.05</v>
      </c>
      <c r="C181" s="1" t="s">
        <v>25</v>
      </c>
      <c r="D181" t="b">
        <v>1</v>
      </c>
      <c r="E181">
        <v>1</v>
      </c>
      <c r="F181">
        <v>4.9085463694082104E-3</v>
      </c>
      <c r="G181" s="3">
        <v>5.3191316311036499E-5</v>
      </c>
      <c r="H181">
        <v>7.2932377111291601E-3</v>
      </c>
      <c r="I181" s="2">
        <v>2.4406376773700099E-5</v>
      </c>
      <c r="J181">
        <v>1.2254975396848399E-2</v>
      </c>
      <c r="K181">
        <v>6149</v>
      </c>
      <c r="L181" t="str">
        <f t="shared" si="14"/>
        <v>GLD</v>
      </c>
      <c r="M181">
        <v>2</v>
      </c>
    </row>
    <row r="182" spans="1:13" ht="13.95" customHeight="1" x14ac:dyDescent="0.3">
      <c r="A182" t="s">
        <v>11</v>
      </c>
      <c r="B182">
        <v>0.05</v>
      </c>
      <c r="C182" s="1" t="s">
        <v>25</v>
      </c>
      <c r="D182" t="b">
        <v>1</v>
      </c>
      <c r="E182">
        <v>2</v>
      </c>
      <c r="F182">
        <v>4.9218344542548403E-3</v>
      </c>
      <c r="G182" s="3">
        <v>4.8722706863225598E-5</v>
      </c>
      <c r="H182">
        <v>6.9801652461260197E-3</v>
      </c>
      <c r="I182">
        <v>1.3150128398276001E-4</v>
      </c>
      <c r="J182">
        <v>1.1950722407243999E-2</v>
      </c>
      <c r="K182">
        <v>12298</v>
      </c>
      <c r="L182" t="str">
        <f t="shared" si="14"/>
        <v>GLD</v>
      </c>
      <c r="M182">
        <v>2</v>
      </c>
    </row>
    <row r="183" spans="1:13" ht="13.95" customHeight="1" x14ac:dyDescent="0.3">
      <c r="A183" t="s">
        <v>11</v>
      </c>
      <c r="B183">
        <v>0.05</v>
      </c>
      <c r="C183" s="1" t="s">
        <v>25</v>
      </c>
      <c r="D183" t="b">
        <v>1</v>
      </c>
      <c r="E183">
        <v>3</v>
      </c>
      <c r="F183">
        <v>4.4650978676449102E-3</v>
      </c>
      <c r="G183" s="3">
        <v>4.3679884924008101E-5</v>
      </c>
      <c r="H183">
        <v>6.6090759508427603E-3</v>
      </c>
      <c r="I183">
        <v>-7.6083953726047095E-4</v>
      </c>
      <c r="J183">
        <v>1.11178537034116E-2</v>
      </c>
      <c r="K183">
        <v>18447</v>
      </c>
      <c r="L183" t="str">
        <f t="shared" si="14"/>
        <v>GLD</v>
      </c>
      <c r="M183">
        <v>2</v>
      </c>
    </row>
    <row r="184" spans="1:13" ht="13.95" customHeight="1" x14ac:dyDescent="0.3">
      <c r="A184" t="s">
        <v>11</v>
      </c>
      <c r="B184">
        <v>0.05</v>
      </c>
      <c r="C184" s="1" t="s">
        <v>36</v>
      </c>
      <c r="D184" t="b">
        <v>0</v>
      </c>
      <c r="E184">
        <v>1</v>
      </c>
      <c r="F184">
        <v>1.1379997533342E-2</v>
      </c>
      <c r="G184" s="3">
        <v>4.0917649331600201E-4</v>
      </c>
      <c r="H184">
        <v>2.0228111461923499E-2</v>
      </c>
      <c r="I184">
        <v>-1.1898321324378999E-2</v>
      </c>
      <c r="J184">
        <v>3.2017285488581598E-2</v>
      </c>
      <c r="K184">
        <v>3075</v>
      </c>
      <c r="L184" t="str">
        <f t="shared" si="14"/>
        <v>127</v>
      </c>
      <c r="M184">
        <v>2</v>
      </c>
    </row>
    <row r="185" spans="1:13" ht="13.95" customHeight="1" x14ac:dyDescent="0.3">
      <c r="A185" t="s">
        <v>11</v>
      </c>
      <c r="B185">
        <v>0.05</v>
      </c>
      <c r="C185" s="1" t="s">
        <v>36</v>
      </c>
      <c r="D185" t="b">
        <v>0</v>
      </c>
      <c r="E185">
        <v>2</v>
      </c>
      <c r="F185">
        <v>1.0155020069713E-2</v>
      </c>
      <c r="G185" s="3">
        <v>3.0790366300879798E-4</v>
      </c>
      <c r="H185">
        <v>1.7547183905367698E-2</v>
      </c>
      <c r="I185">
        <v>-2.6880400867808E-3</v>
      </c>
      <c r="J185">
        <v>2.8010107638089601E-2</v>
      </c>
      <c r="K185">
        <v>6150</v>
      </c>
      <c r="L185" t="str">
        <f t="shared" si="14"/>
        <v>127</v>
      </c>
      <c r="M185">
        <v>2</v>
      </c>
    </row>
    <row r="186" spans="1:13" ht="13.95" customHeight="1" x14ac:dyDescent="0.3">
      <c r="A186" t="s">
        <v>11</v>
      </c>
      <c r="B186">
        <v>0.05</v>
      </c>
      <c r="C186" s="1" t="s">
        <v>36</v>
      </c>
      <c r="D186" t="b">
        <v>0</v>
      </c>
      <c r="E186">
        <v>3</v>
      </c>
      <c r="F186">
        <v>1.04903143937313E-2</v>
      </c>
      <c r="G186" s="3">
        <v>3.3959242850063401E-4</v>
      </c>
      <c r="H186">
        <v>1.8428033766537101E-2</v>
      </c>
      <c r="I186">
        <v>-4.1743749097207204E-3</v>
      </c>
      <c r="J186">
        <v>2.9257940588769099E-2</v>
      </c>
      <c r="K186">
        <v>9225</v>
      </c>
      <c r="L186" t="str">
        <f t="shared" si="14"/>
        <v>127</v>
      </c>
      <c r="M186">
        <v>2</v>
      </c>
    </row>
    <row r="187" spans="1:13" ht="13.95" customHeight="1" x14ac:dyDescent="0.3">
      <c r="A187" t="s">
        <v>11</v>
      </c>
      <c r="B187">
        <v>0.05</v>
      </c>
      <c r="C187" s="1" t="s">
        <v>36</v>
      </c>
      <c r="D187" t="b">
        <v>0</v>
      </c>
      <c r="E187">
        <v>4</v>
      </c>
      <c r="F187">
        <v>9.7434245592165694E-3</v>
      </c>
      <c r="G187" s="3">
        <v>2.7543957233068099E-4</v>
      </c>
      <c r="H187">
        <v>1.6596372264162999E-2</v>
      </c>
      <c r="I187">
        <v>-9.4150665993986103E-3</v>
      </c>
      <c r="J187">
        <v>2.6615236395710298E-2</v>
      </c>
      <c r="K187">
        <v>12300</v>
      </c>
      <c r="L187" t="str">
        <f t="shared" si="14"/>
        <v>127</v>
      </c>
      <c r="M187">
        <v>2</v>
      </c>
    </row>
    <row r="188" spans="1:13" ht="13.95" customHeight="1" x14ac:dyDescent="0.3">
      <c r="A188" t="s">
        <v>11</v>
      </c>
      <c r="B188">
        <v>0.05</v>
      </c>
      <c r="C188" s="1" t="s">
        <v>36</v>
      </c>
      <c r="D188" t="b">
        <v>1</v>
      </c>
      <c r="E188">
        <v>1</v>
      </c>
      <c r="F188">
        <v>9.99996331492768E-3</v>
      </c>
      <c r="G188" s="3">
        <v>4.1305763131702002E-4</v>
      </c>
      <c r="H188">
        <v>2.0323819309298601E-2</v>
      </c>
      <c r="I188" s="2">
        <v>5.8817581302217302E-5</v>
      </c>
      <c r="J188">
        <v>3.07368402555433E-2</v>
      </c>
      <c r="K188">
        <v>6149</v>
      </c>
      <c r="L188" t="str">
        <f t="shared" si="14"/>
        <v>127</v>
      </c>
      <c r="M188">
        <v>2</v>
      </c>
    </row>
    <row r="189" spans="1:13" ht="13.95" customHeight="1" x14ac:dyDescent="0.3">
      <c r="A189" t="s">
        <v>11</v>
      </c>
      <c r="B189">
        <v>0.05</v>
      </c>
      <c r="C189" s="1" t="s">
        <v>36</v>
      </c>
      <c r="D189" t="b">
        <v>1</v>
      </c>
      <c r="E189">
        <v>2</v>
      </c>
      <c r="F189">
        <v>9.41215136588105E-3</v>
      </c>
      <c r="G189" s="3">
        <v>3.2225196291321901E-4</v>
      </c>
      <c r="H189">
        <v>1.7951377744151498E-2</v>
      </c>
      <c r="I189">
        <v>-2.7811282564522699E-3</v>
      </c>
      <c r="J189">
        <v>2.7685781072945798E-2</v>
      </c>
      <c r="K189">
        <v>12298</v>
      </c>
      <c r="L189" t="str">
        <f t="shared" si="14"/>
        <v>127</v>
      </c>
      <c r="M189">
        <v>2</v>
      </c>
    </row>
    <row r="190" spans="1:13" ht="13.95" customHeight="1" x14ac:dyDescent="0.3">
      <c r="A190" t="s">
        <v>11</v>
      </c>
      <c r="B190">
        <v>0.05</v>
      </c>
      <c r="C190" s="1" t="s">
        <v>36</v>
      </c>
      <c r="D190" t="b">
        <v>1</v>
      </c>
      <c r="E190">
        <v>3</v>
      </c>
      <c r="F190">
        <v>9.5066802360188503E-3</v>
      </c>
      <c r="G190" s="3">
        <v>2.3256291775622999E-4</v>
      </c>
      <c r="H190">
        <v>1.52500136969194E-2</v>
      </c>
      <c r="I190">
        <v>-1.5693528474807199E-3</v>
      </c>
      <c r="J190">
        <v>2.4989256850694499E-2</v>
      </c>
      <c r="K190">
        <v>18447</v>
      </c>
      <c r="L190" t="str">
        <f t="shared" si="14"/>
        <v>127</v>
      </c>
      <c r="M190">
        <v>2</v>
      </c>
    </row>
    <row r="191" spans="1:13" ht="13.95" customHeight="1" x14ac:dyDescent="0.3">
      <c r="A191" t="s">
        <v>11</v>
      </c>
      <c r="B191">
        <v>0.05</v>
      </c>
      <c r="C191" s="1" t="s">
        <v>18</v>
      </c>
      <c r="D191" t="b">
        <v>0</v>
      </c>
      <c r="E191">
        <v>1</v>
      </c>
      <c r="F191">
        <v>6.4073944192890604E-3</v>
      </c>
      <c r="G191" s="3">
        <v>9.7865742538565098E-5</v>
      </c>
      <c r="H191">
        <v>9.8927115867473402E-3</v>
      </c>
      <c r="I191">
        <v>1.2180026195655E-3</v>
      </c>
      <c r="J191">
        <v>1.6397971748574901E-2</v>
      </c>
      <c r="K191">
        <v>3075</v>
      </c>
      <c r="L191" t="str">
        <f t="shared" si="14"/>
        <v>143</v>
      </c>
      <c r="M191">
        <v>2</v>
      </c>
    </row>
    <row r="192" spans="1:13" ht="13.95" customHeight="1" x14ac:dyDescent="0.3">
      <c r="A192" t="s">
        <v>11</v>
      </c>
      <c r="B192">
        <v>0.05</v>
      </c>
      <c r="C192" s="1" t="s">
        <v>18</v>
      </c>
      <c r="D192" t="b">
        <v>0</v>
      </c>
      <c r="E192">
        <v>2</v>
      </c>
      <c r="F192">
        <v>6.5754578814509797E-3</v>
      </c>
      <c r="G192" s="3">
        <v>1.13084649996508E-4</v>
      </c>
      <c r="H192">
        <v>1.06341266682557E-2</v>
      </c>
      <c r="I192">
        <v>-4.6346435145405698E-3</v>
      </c>
      <c r="J192">
        <v>1.7322669199703201E-2</v>
      </c>
      <c r="K192">
        <v>6150</v>
      </c>
      <c r="L192" t="str">
        <f t="shared" si="14"/>
        <v>143</v>
      </c>
      <c r="M192">
        <v>2</v>
      </c>
    </row>
    <row r="193" spans="1:13" ht="13.95" customHeight="1" x14ac:dyDescent="0.3">
      <c r="A193" t="s">
        <v>11</v>
      </c>
      <c r="B193">
        <v>0.05</v>
      </c>
      <c r="C193" s="1" t="s">
        <v>18</v>
      </c>
      <c r="D193" t="b">
        <v>0</v>
      </c>
      <c r="E193">
        <v>3</v>
      </c>
      <c r="F193">
        <v>6.6016082851876497E-3</v>
      </c>
      <c r="G193" s="3">
        <v>1.11352425302628E-4</v>
      </c>
      <c r="H193">
        <v>1.05523658628114E-2</v>
      </c>
      <c r="I193">
        <v>-5.3579720729837101E-3</v>
      </c>
      <c r="J193">
        <v>1.7265326573301699E-2</v>
      </c>
      <c r="K193">
        <v>9225</v>
      </c>
      <c r="L193" t="str">
        <f t="shared" si="14"/>
        <v>143</v>
      </c>
      <c r="M193">
        <v>2</v>
      </c>
    </row>
    <row r="194" spans="1:13" ht="13.95" customHeight="1" x14ac:dyDescent="0.3">
      <c r="A194" t="s">
        <v>11</v>
      </c>
      <c r="B194">
        <v>0.05</v>
      </c>
      <c r="C194" s="1" t="s">
        <v>18</v>
      </c>
      <c r="D194" t="b">
        <v>0</v>
      </c>
      <c r="E194">
        <v>4</v>
      </c>
      <c r="F194">
        <v>6.8764123580959497E-3</v>
      </c>
      <c r="G194" s="3">
        <v>1.15434176472836E-4</v>
      </c>
      <c r="H194">
        <v>1.07440298060288E-2</v>
      </c>
      <c r="I194">
        <v>-2.2089322103260299E-3</v>
      </c>
      <c r="J194">
        <v>1.77358763405976E-2</v>
      </c>
      <c r="K194">
        <v>12300</v>
      </c>
      <c r="L194" t="str">
        <f t="shared" si="14"/>
        <v>143</v>
      </c>
      <c r="M194">
        <v>2</v>
      </c>
    </row>
    <row r="195" spans="1:13" ht="13.95" customHeight="1" x14ac:dyDescent="0.3">
      <c r="A195" t="s">
        <v>11</v>
      </c>
      <c r="B195">
        <v>0.05</v>
      </c>
      <c r="C195" s="1" t="s">
        <v>18</v>
      </c>
      <c r="D195" t="b">
        <v>1</v>
      </c>
      <c r="E195">
        <v>1</v>
      </c>
      <c r="F195">
        <v>6.7494321937393601E-3</v>
      </c>
      <c r="G195" s="3">
        <v>8.8468258102696002E-5</v>
      </c>
      <c r="H195">
        <v>9.4057566470059206E-3</v>
      </c>
      <c r="I195">
        <v>-3.4988284081682798E-3</v>
      </c>
      <c r="J195">
        <v>1.62436570988479E-2</v>
      </c>
      <c r="K195">
        <v>6149</v>
      </c>
      <c r="L195" t="str">
        <f t="shared" ref="L195:L258" si="15">IF(C195="", "", MID(C195, FIND("Name: ", C195) + LEN("Name: "), FIND(",", C195) - FIND("Name: ", C195) - LEN("Name: ")))</f>
        <v>143</v>
      </c>
      <c r="M195">
        <v>2</v>
      </c>
    </row>
    <row r="196" spans="1:13" ht="13.95" customHeight="1" x14ac:dyDescent="0.3">
      <c r="A196" t="s">
        <v>11</v>
      </c>
      <c r="B196">
        <v>0.05</v>
      </c>
      <c r="C196" s="1" t="s">
        <v>18</v>
      </c>
      <c r="D196" t="b">
        <v>1</v>
      </c>
      <c r="E196">
        <v>2</v>
      </c>
      <c r="F196">
        <v>5.8196331959483897E-3</v>
      </c>
      <c r="G196" s="3">
        <v>7.6760644572433003E-5</v>
      </c>
      <c r="H196">
        <v>8.76131523074207E-3</v>
      </c>
      <c r="I196">
        <v>-1.35004712041864E-3</v>
      </c>
      <c r="J196">
        <v>1.46577090712629E-2</v>
      </c>
      <c r="K196">
        <v>12298</v>
      </c>
      <c r="L196" t="str">
        <f t="shared" si="15"/>
        <v>143</v>
      </c>
      <c r="M196">
        <v>2</v>
      </c>
    </row>
    <row r="197" spans="1:13" ht="13.95" customHeight="1" x14ac:dyDescent="0.3">
      <c r="A197" t="s">
        <v>11</v>
      </c>
      <c r="B197">
        <v>0.05</v>
      </c>
      <c r="C197" s="1" t="s">
        <v>18</v>
      </c>
      <c r="D197" t="b">
        <v>1</v>
      </c>
      <c r="E197">
        <v>3</v>
      </c>
      <c r="F197">
        <v>6.1421974446989203E-3</v>
      </c>
      <c r="G197" s="3">
        <v>8.5729629901799806E-5</v>
      </c>
      <c r="H197">
        <v>9.2590296414796994E-3</v>
      </c>
      <c r="I197">
        <v>-2.8393269268276399E-3</v>
      </c>
      <c r="J197">
        <v>1.5486956716080399E-2</v>
      </c>
      <c r="K197">
        <v>18447</v>
      </c>
      <c r="L197" t="str">
        <f t="shared" si="15"/>
        <v>143</v>
      </c>
      <c r="M197">
        <v>2</v>
      </c>
    </row>
    <row r="198" spans="1:13" ht="13.95" customHeight="1" x14ac:dyDescent="0.3">
      <c r="A198" t="s">
        <v>11</v>
      </c>
      <c r="B198">
        <v>0.05</v>
      </c>
      <c r="C198" s="1" t="s">
        <v>37</v>
      </c>
      <c r="D198" t="b">
        <v>0</v>
      </c>
      <c r="E198">
        <v>1</v>
      </c>
      <c r="F198">
        <v>9.6396169777822696E-4</v>
      </c>
      <c r="G198" s="3">
        <v>2.3234599232486701E-6</v>
      </c>
      <c r="H198">
        <v>1.5242899734790199E-3</v>
      </c>
      <c r="I198">
        <v>-3.0479901998465798E-3</v>
      </c>
      <c r="J198">
        <v>2.4905751311804902E-3</v>
      </c>
      <c r="K198">
        <v>3075</v>
      </c>
      <c r="L198" t="str">
        <f t="shared" si="15"/>
        <v>603</v>
      </c>
      <c r="M198">
        <v>2</v>
      </c>
    </row>
    <row r="199" spans="1:13" ht="13.95" customHeight="1" x14ac:dyDescent="0.3">
      <c r="A199" t="s">
        <v>11</v>
      </c>
      <c r="B199">
        <v>0.05</v>
      </c>
      <c r="C199" s="1" t="s">
        <v>37</v>
      </c>
      <c r="D199" t="b">
        <v>0</v>
      </c>
      <c r="E199">
        <v>2</v>
      </c>
      <c r="F199">
        <v>1.11961039211109E-3</v>
      </c>
      <c r="G199" s="3">
        <v>7.0174726119525699E-6</v>
      </c>
      <c r="H199">
        <v>2.6490512663881298E-3</v>
      </c>
      <c r="I199">
        <v>-1.3130566586352301E-3</v>
      </c>
      <c r="J199">
        <v>3.7756791311111702E-3</v>
      </c>
      <c r="K199">
        <v>6150</v>
      </c>
      <c r="L199" t="str">
        <f t="shared" si="15"/>
        <v>603</v>
      </c>
      <c r="M199">
        <v>2</v>
      </c>
    </row>
    <row r="200" spans="1:13" ht="13.95" customHeight="1" x14ac:dyDescent="0.3">
      <c r="A200" t="s">
        <v>11</v>
      </c>
      <c r="B200">
        <v>0.05</v>
      </c>
      <c r="C200" s="1" t="s">
        <v>37</v>
      </c>
      <c r="D200" t="b">
        <v>0</v>
      </c>
      <c r="E200">
        <v>3</v>
      </c>
      <c r="F200">
        <v>1.2763292718354E-3</v>
      </c>
      <c r="G200" s="3">
        <v>1.0620776331406001E-5</v>
      </c>
      <c r="H200">
        <v>3.2589532570145899E-3</v>
      </c>
      <c r="I200">
        <v>4.7129943212942301E-4</v>
      </c>
      <c r="J200">
        <v>4.5459033051814101E-3</v>
      </c>
      <c r="K200">
        <v>9225</v>
      </c>
      <c r="L200" t="str">
        <f t="shared" si="15"/>
        <v>603</v>
      </c>
      <c r="M200">
        <v>2</v>
      </c>
    </row>
    <row r="201" spans="1:13" ht="13.95" customHeight="1" x14ac:dyDescent="0.3">
      <c r="A201" t="s">
        <v>11</v>
      </c>
      <c r="B201">
        <v>0.05</v>
      </c>
      <c r="C201" s="1" t="s">
        <v>37</v>
      </c>
      <c r="D201" t="b">
        <v>0</v>
      </c>
      <c r="E201">
        <v>4</v>
      </c>
      <c r="F201">
        <v>1.18461743514779E-3</v>
      </c>
      <c r="G201" s="3">
        <v>1.1183133945043101E-5</v>
      </c>
      <c r="H201">
        <v>3.34411930783624E-3</v>
      </c>
      <c r="I201">
        <v>1.46403801785433E-4</v>
      </c>
      <c r="J201">
        <v>4.5399198769290701E-3</v>
      </c>
      <c r="K201">
        <v>12300</v>
      </c>
      <c r="L201" t="str">
        <f t="shared" si="15"/>
        <v>603</v>
      </c>
      <c r="M201">
        <v>2</v>
      </c>
    </row>
    <row r="202" spans="1:13" ht="13.95" customHeight="1" x14ac:dyDescent="0.3">
      <c r="A202" t="s">
        <v>11</v>
      </c>
      <c r="B202">
        <v>0.05</v>
      </c>
      <c r="C202" s="1" t="s">
        <v>37</v>
      </c>
      <c r="D202" t="b">
        <v>1</v>
      </c>
      <c r="E202">
        <v>1</v>
      </c>
      <c r="F202">
        <v>9.0327037789716198E-4</v>
      </c>
      <c r="G202" s="3">
        <v>2.4453074834720699E-6</v>
      </c>
      <c r="H202">
        <v>1.56374789639253E-3</v>
      </c>
      <c r="I202">
        <v>2.31045401874152E-3</v>
      </c>
      <c r="J202">
        <v>2.4694635817731599E-3</v>
      </c>
      <c r="K202">
        <v>6149</v>
      </c>
      <c r="L202" t="str">
        <f t="shared" si="15"/>
        <v>603</v>
      </c>
      <c r="M202">
        <v>2</v>
      </c>
    </row>
    <row r="203" spans="1:13" ht="13.95" customHeight="1" x14ac:dyDescent="0.3">
      <c r="A203" t="s">
        <v>11</v>
      </c>
      <c r="B203">
        <v>0.05</v>
      </c>
      <c r="C203" s="1" t="s">
        <v>37</v>
      </c>
      <c r="D203" t="b">
        <v>1</v>
      </c>
      <c r="E203">
        <v>2</v>
      </c>
      <c r="F203">
        <v>9.32433804887829E-4</v>
      </c>
      <c r="G203" s="3">
        <v>2.6214673044651001E-6</v>
      </c>
      <c r="H203">
        <v>1.6190945940448001E-3</v>
      </c>
      <c r="I203">
        <v>-2.6908332558697101E-3</v>
      </c>
      <c r="J203">
        <v>2.5541498662370898E-3</v>
      </c>
      <c r="K203">
        <v>12298</v>
      </c>
      <c r="L203" t="str">
        <f t="shared" si="15"/>
        <v>603</v>
      </c>
      <c r="M203">
        <v>2</v>
      </c>
    </row>
    <row r="204" spans="1:13" ht="13.95" customHeight="1" x14ac:dyDescent="0.3">
      <c r="A204" t="s">
        <v>11</v>
      </c>
      <c r="B204">
        <v>0.05</v>
      </c>
      <c r="C204" s="1" t="s">
        <v>37</v>
      </c>
      <c r="D204" t="b">
        <v>1</v>
      </c>
      <c r="E204">
        <v>3</v>
      </c>
      <c r="F204">
        <v>1.081705864445E-3</v>
      </c>
      <c r="G204" s="3">
        <v>6.3877541935740497E-6</v>
      </c>
      <c r="H204">
        <v>2.5274006792699198E-3</v>
      </c>
      <c r="I204" s="2">
        <v>3.9128332805282697E-5</v>
      </c>
      <c r="J204">
        <v>3.6154942979084999E-3</v>
      </c>
      <c r="K204">
        <v>18447</v>
      </c>
      <c r="L204" t="str">
        <f t="shared" si="15"/>
        <v>603</v>
      </c>
      <c r="M204">
        <v>2</v>
      </c>
    </row>
    <row r="205" spans="1:13" ht="13.95" customHeight="1" x14ac:dyDescent="0.3">
      <c r="A205" t="s">
        <v>11</v>
      </c>
      <c r="B205">
        <v>0.05</v>
      </c>
      <c r="C205" s="1" t="s">
        <v>16</v>
      </c>
      <c r="D205" t="b">
        <v>0</v>
      </c>
      <c r="E205">
        <v>1</v>
      </c>
      <c r="F205">
        <v>1.29473935269184E-4</v>
      </c>
      <c r="G205" s="3">
        <v>4.4182958259537803E-8</v>
      </c>
      <c r="H205">
        <v>2.1019742686231399E-4</v>
      </c>
      <c r="I205">
        <v>-2.3155464619202199E-3</v>
      </c>
      <c r="J205">
        <v>3.3971554508975798E-4</v>
      </c>
      <c r="K205">
        <v>3075</v>
      </c>
      <c r="L205" t="str">
        <f t="shared" si="15"/>
        <v>702</v>
      </c>
      <c r="M205">
        <v>2</v>
      </c>
    </row>
    <row r="206" spans="1:13" ht="13.95" customHeight="1" x14ac:dyDescent="0.3">
      <c r="A206" t="s">
        <v>11</v>
      </c>
      <c r="B206">
        <v>0.05</v>
      </c>
      <c r="C206" s="1" t="s">
        <v>16</v>
      </c>
      <c r="D206" t="b">
        <v>0</v>
      </c>
      <c r="E206">
        <v>2</v>
      </c>
      <c r="F206">
        <v>1.19745692021253E-4</v>
      </c>
      <c r="G206" s="3">
        <v>3.8496986749786603E-8</v>
      </c>
      <c r="H206">
        <v>1.9620649008069701E-4</v>
      </c>
      <c r="I206">
        <v>2.5087032951977002E-3</v>
      </c>
      <c r="J206">
        <v>3.1599067908869997E-4</v>
      </c>
      <c r="K206">
        <v>6150</v>
      </c>
      <c r="L206" t="str">
        <f t="shared" si="15"/>
        <v>702</v>
      </c>
      <c r="M206">
        <v>2</v>
      </c>
    </row>
    <row r="207" spans="1:13" ht="13.95" customHeight="1" x14ac:dyDescent="0.3">
      <c r="A207" t="s">
        <v>11</v>
      </c>
      <c r="B207">
        <v>0.05</v>
      </c>
      <c r="C207" s="1" t="s">
        <v>16</v>
      </c>
      <c r="D207" t="b">
        <v>0</v>
      </c>
      <c r="E207">
        <v>3</v>
      </c>
      <c r="F207">
        <v>1.3316514168749599E-4</v>
      </c>
      <c r="G207" s="3">
        <v>5.2268283721159897E-8</v>
      </c>
      <c r="H207">
        <v>2.28622579202405E-4</v>
      </c>
      <c r="I207">
        <v>-4.9994789464398101E-3</v>
      </c>
      <c r="J207">
        <v>3.6183998917362298E-4</v>
      </c>
      <c r="K207">
        <v>9225</v>
      </c>
      <c r="L207" t="str">
        <f t="shared" si="15"/>
        <v>702</v>
      </c>
      <c r="M207">
        <v>2</v>
      </c>
    </row>
    <row r="208" spans="1:13" ht="13.95" customHeight="1" x14ac:dyDescent="0.3">
      <c r="A208" t="s">
        <v>11</v>
      </c>
      <c r="B208">
        <v>0.05</v>
      </c>
      <c r="C208" s="1" t="s">
        <v>16</v>
      </c>
      <c r="D208" t="b">
        <v>0</v>
      </c>
      <c r="E208">
        <v>4</v>
      </c>
      <c r="F208">
        <v>1.19511511492205E-4</v>
      </c>
      <c r="G208" s="3">
        <v>4.2637956205707199E-8</v>
      </c>
      <c r="H208">
        <v>2.06489603141919E-4</v>
      </c>
      <c r="I208">
        <v>-5.21576599073592E-4</v>
      </c>
      <c r="J208">
        <v>3.2604375259032999E-4</v>
      </c>
      <c r="K208">
        <v>12300</v>
      </c>
      <c r="L208" t="str">
        <f t="shared" si="15"/>
        <v>702</v>
      </c>
      <c r="M208">
        <v>2</v>
      </c>
    </row>
    <row r="209" spans="1:13" ht="13.95" customHeight="1" x14ac:dyDescent="0.3">
      <c r="A209" t="s">
        <v>11</v>
      </c>
      <c r="B209">
        <v>0.05</v>
      </c>
      <c r="C209" s="1" t="s">
        <v>16</v>
      </c>
      <c r="D209" t="b">
        <v>1</v>
      </c>
      <c r="E209">
        <v>1</v>
      </c>
      <c r="F209">
        <v>1.3989515067623799E-4</v>
      </c>
      <c r="G209" s="3">
        <v>1.17186035992366E-7</v>
      </c>
      <c r="H209">
        <v>3.4232446011403598E-4</v>
      </c>
      <c r="I209">
        <v>1.02132512928716E-2</v>
      </c>
      <c r="J209">
        <v>4.8233679682626701E-4</v>
      </c>
      <c r="K209">
        <v>6149</v>
      </c>
      <c r="L209" t="str">
        <f t="shared" si="15"/>
        <v>702</v>
      </c>
      <c r="M209">
        <v>2</v>
      </c>
    </row>
    <row r="210" spans="1:13" ht="13.95" customHeight="1" x14ac:dyDescent="0.3">
      <c r="A210" t="s">
        <v>11</v>
      </c>
      <c r="B210">
        <v>0.05</v>
      </c>
      <c r="C210" s="1" t="s">
        <v>16</v>
      </c>
      <c r="D210" t="b">
        <v>1</v>
      </c>
      <c r="E210">
        <v>2</v>
      </c>
      <c r="F210">
        <v>1.32540353657118E-4</v>
      </c>
      <c r="G210" s="3">
        <v>7.9209122321604299E-8</v>
      </c>
      <c r="H210">
        <v>2.8144115250191101E-4</v>
      </c>
      <c r="I210">
        <v>2.0654787275084501E-2</v>
      </c>
      <c r="J210">
        <v>4.1406071528135103E-4</v>
      </c>
      <c r="K210">
        <v>12298</v>
      </c>
      <c r="L210" t="str">
        <f t="shared" si="15"/>
        <v>702</v>
      </c>
      <c r="M210">
        <v>2</v>
      </c>
    </row>
    <row r="211" spans="1:13" ht="13.95" customHeight="1" x14ac:dyDescent="0.3">
      <c r="A211" t="s">
        <v>11</v>
      </c>
      <c r="B211">
        <v>0.05</v>
      </c>
      <c r="C211" s="1" t="s">
        <v>16</v>
      </c>
      <c r="D211" t="b">
        <v>1</v>
      </c>
      <c r="E211">
        <v>3</v>
      </c>
      <c r="F211">
        <v>1.2397665494173901E-4</v>
      </c>
      <c r="G211" s="3">
        <v>4.7555978620365301E-8</v>
      </c>
      <c r="H211">
        <v>2.1807333312526999E-4</v>
      </c>
      <c r="I211">
        <v>-7.0191791555180797E-3</v>
      </c>
      <c r="J211">
        <v>3.42097544045631E-4</v>
      </c>
      <c r="K211">
        <v>18447</v>
      </c>
      <c r="L211" t="str">
        <f t="shared" si="15"/>
        <v>702</v>
      </c>
      <c r="M211">
        <v>2</v>
      </c>
    </row>
    <row r="212" spans="1:13" ht="13.95" customHeight="1" x14ac:dyDescent="0.3">
      <c r="A212" t="s">
        <v>11</v>
      </c>
      <c r="B212">
        <v>0.05</v>
      </c>
      <c r="C212" s="1" t="s">
        <v>38</v>
      </c>
      <c r="D212" t="b">
        <v>0</v>
      </c>
      <c r="E212">
        <v>1</v>
      </c>
      <c r="F212">
        <v>9.929656870549359E-4</v>
      </c>
      <c r="G212" s="3">
        <v>3.8294371135026602E-6</v>
      </c>
      <c r="H212">
        <v>1.9568947630117101E-3</v>
      </c>
      <c r="I212">
        <v>-7.7465510844909602E-4</v>
      </c>
      <c r="J212">
        <v>2.9536898871801499E-3</v>
      </c>
      <c r="K212">
        <v>3075</v>
      </c>
      <c r="L212" t="str">
        <f t="shared" si="15"/>
        <v>712</v>
      </c>
      <c r="M212">
        <v>2</v>
      </c>
    </row>
    <row r="213" spans="1:13" ht="13.95" customHeight="1" x14ac:dyDescent="0.3">
      <c r="A213" t="s">
        <v>11</v>
      </c>
      <c r="B213">
        <v>0.05</v>
      </c>
      <c r="C213" s="1" t="s">
        <v>38</v>
      </c>
      <c r="D213" t="b">
        <v>0</v>
      </c>
      <c r="E213">
        <v>2</v>
      </c>
      <c r="F213">
        <v>1.1052090998189901E-3</v>
      </c>
      <c r="G213" s="3">
        <v>1.004668594893E-5</v>
      </c>
      <c r="H213">
        <v>3.1696507613505299E-3</v>
      </c>
      <c r="I213">
        <v>9.5382079383388098E-4</v>
      </c>
      <c r="J213">
        <v>4.2849065471184597E-3</v>
      </c>
      <c r="K213">
        <v>6150</v>
      </c>
      <c r="L213" t="str">
        <f t="shared" si="15"/>
        <v>712</v>
      </c>
      <c r="M213">
        <v>2</v>
      </c>
    </row>
    <row r="214" spans="1:13" ht="13.95" customHeight="1" x14ac:dyDescent="0.3">
      <c r="A214" t="s">
        <v>11</v>
      </c>
      <c r="B214">
        <v>0.05</v>
      </c>
      <c r="C214" s="1" t="s">
        <v>38</v>
      </c>
      <c r="D214" t="b">
        <v>0</v>
      </c>
      <c r="E214">
        <v>3</v>
      </c>
      <c r="F214">
        <v>1.15780144738155E-3</v>
      </c>
      <c r="G214" s="3">
        <v>3.6973640048268598E-6</v>
      </c>
      <c r="H214">
        <v>1.92285308976709E-3</v>
      </c>
      <c r="I214">
        <v>1.1896956515928801E-3</v>
      </c>
      <c r="J214">
        <v>3.0843519011534699E-3</v>
      </c>
      <c r="K214">
        <v>9225</v>
      </c>
      <c r="L214" t="str">
        <f t="shared" si="15"/>
        <v>712</v>
      </c>
      <c r="M214">
        <v>2</v>
      </c>
    </row>
    <row r="215" spans="1:13" ht="13.95" customHeight="1" x14ac:dyDescent="0.3">
      <c r="A215" t="s">
        <v>11</v>
      </c>
      <c r="B215">
        <v>0.05</v>
      </c>
      <c r="C215" s="1" t="s">
        <v>38</v>
      </c>
      <c r="D215" t="b">
        <v>0</v>
      </c>
      <c r="E215">
        <v>4</v>
      </c>
      <c r="F215">
        <v>1.15231218261181E-3</v>
      </c>
      <c r="G215" s="3">
        <v>6.7421172639911698E-6</v>
      </c>
      <c r="H215">
        <v>2.5965587349396002E-3</v>
      </c>
      <c r="I215">
        <v>-2.9687732184258098E-4</v>
      </c>
      <c r="J215">
        <v>3.7556130348154102E-3</v>
      </c>
      <c r="K215">
        <v>12300</v>
      </c>
      <c r="L215" t="str">
        <f t="shared" si="15"/>
        <v>712</v>
      </c>
      <c r="M215">
        <v>2</v>
      </c>
    </row>
    <row r="216" spans="1:13" ht="13.95" customHeight="1" x14ac:dyDescent="0.3">
      <c r="A216" t="s">
        <v>11</v>
      </c>
      <c r="B216">
        <v>0.05</v>
      </c>
      <c r="C216" s="1" t="s">
        <v>38</v>
      </c>
      <c r="D216" t="b">
        <v>1</v>
      </c>
      <c r="E216">
        <v>1</v>
      </c>
      <c r="F216">
        <v>1.19964378889573E-3</v>
      </c>
      <c r="G216" s="3">
        <v>5.6784035991796199E-6</v>
      </c>
      <c r="H216">
        <v>2.3829401165743999E-3</v>
      </c>
      <c r="I216">
        <v>-1.0935130472290401E-2</v>
      </c>
      <c r="J216">
        <v>3.5882623090693101E-3</v>
      </c>
      <c r="K216">
        <v>6149</v>
      </c>
      <c r="L216" t="str">
        <f t="shared" si="15"/>
        <v>712</v>
      </c>
      <c r="M216">
        <v>2</v>
      </c>
    </row>
    <row r="217" spans="1:13" ht="13.95" customHeight="1" x14ac:dyDescent="0.3">
      <c r="A217" t="s">
        <v>11</v>
      </c>
      <c r="B217">
        <v>0.05</v>
      </c>
      <c r="C217" s="1" t="s">
        <v>38</v>
      </c>
      <c r="D217" t="b">
        <v>1</v>
      </c>
      <c r="E217">
        <v>2</v>
      </c>
      <c r="F217">
        <v>1.0377808507230401E-3</v>
      </c>
      <c r="G217" s="3">
        <v>4.24949698880665E-6</v>
      </c>
      <c r="H217">
        <v>2.0614308110646399E-3</v>
      </c>
      <c r="I217">
        <v>-9.0458393811183504E-3</v>
      </c>
      <c r="J217">
        <v>3.1034611587764998E-3</v>
      </c>
      <c r="K217">
        <v>12298</v>
      </c>
      <c r="L217" t="str">
        <f t="shared" si="15"/>
        <v>712</v>
      </c>
      <c r="M217">
        <v>2</v>
      </c>
    </row>
    <row r="218" spans="1:13" ht="13.95" customHeight="1" x14ac:dyDescent="0.3">
      <c r="A218" t="s">
        <v>11</v>
      </c>
      <c r="B218">
        <v>0.05</v>
      </c>
      <c r="C218" s="1" t="s">
        <v>38</v>
      </c>
      <c r="D218" t="b">
        <v>1</v>
      </c>
      <c r="E218">
        <v>3</v>
      </c>
      <c r="F218">
        <v>1.10341068269609E-3</v>
      </c>
      <c r="G218" s="3">
        <v>6.4029345117549296E-6</v>
      </c>
      <c r="H218">
        <v>2.53040204547714E-3</v>
      </c>
      <c r="I218">
        <v>-2.1902456658007201E-4</v>
      </c>
      <c r="J218">
        <v>3.6402156626849998E-3</v>
      </c>
      <c r="K218">
        <v>18447</v>
      </c>
      <c r="L218" t="str">
        <f t="shared" si="15"/>
        <v>712</v>
      </c>
      <c r="M218">
        <v>2</v>
      </c>
    </row>
    <row r="219" spans="1:13" ht="13.95" customHeight="1" x14ac:dyDescent="0.3">
      <c r="A219" t="s">
        <v>11</v>
      </c>
      <c r="B219">
        <v>0.05</v>
      </c>
      <c r="C219" s="1" t="s">
        <v>39</v>
      </c>
      <c r="D219" t="b">
        <v>0</v>
      </c>
      <c r="E219">
        <v>1</v>
      </c>
      <c r="F219">
        <v>8.8035694910203102E-3</v>
      </c>
      <c r="G219" s="3">
        <v>1.6550375687367501E-4</v>
      </c>
      <c r="H219">
        <v>1.28648263444818E-2</v>
      </c>
      <c r="I219">
        <v>-4.6279835949691802E-4</v>
      </c>
      <c r="J219">
        <v>2.1833899592375802E-2</v>
      </c>
      <c r="K219">
        <v>3075</v>
      </c>
      <c r="L219" t="str">
        <f t="shared" si="15"/>
        <v>170</v>
      </c>
      <c r="M219">
        <v>2</v>
      </c>
    </row>
    <row r="220" spans="1:13" ht="13.95" customHeight="1" x14ac:dyDescent="0.3">
      <c r="A220" t="s">
        <v>11</v>
      </c>
      <c r="B220">
        <v>0.05</v>
      </c>
      <c r="C220" s="1" t="s">
        <v>39</v>
      </c>
      <c r="D220" t="b">
        <v>0</v>
      </c>
      <c r="E220">
        <v>2</v>
      </c>
      <c r="F220">
        <v>8.4262829395477697E-3</v>
      </c>
      <c r="G220" s="3">
        <v>1.65257844851267E-4</v>
      </c>
      <c r="H220">
        <v>1.2855265257911501E-2</v>
      </c>
      <c r="I220">
        <v>-2.1468905977026702E-3</v>
      </c>
      <c r="J220">
        <v>2.1446806042310501E-2</v>
      </c>
      <c r="K220">
        <v>6150</v>
      </c>
      <c r="L220" t="str">
        <f t="shared" si="15"/>
        <v>170</v>
      </c>
      <c r="M220">
        <v>2</v>
      </c>
    </row>
    <row r="221" spans="1:13" ht="13.95" customHeight="1" x14ac:dyDescent="0.3">
      <c r="A221" t="s">
        <v>11</v>
      </c>
      <c r="B221">
        <v>0.05</v>
      </c>
      <c r="C221" s="1" t="s">
        <v>39</v>
      </c>
      <c r="D221" t="b">
        <v>0</v>
      </c>
      <c r="E221">
        <v>3</v>
      </c>
      <c r="F221">
        <v>8.9401379231994291E-3</v>
      </c>
      <c r="G221" s="3">
        <v>2.0784129962938701E-4</v>
      </c>
      <c r="H221">
        <v>1.44167021065633E-2</v>
      </c>
      <c r="I221">
        <v>-2.0560822035944298E-3</v>
      </c>
      <c r="J221">
        <v>2.3564681329392101E-2</v>
      </c>
      <c r="K221">
        <v>9225</v>
      </c>
      <c r="L221" t="str">
        <f t="shared" si="15"/>
        <v>170</v>
      </c>
      <c r="M221">
        <v>2</v>
      </c>
    </row>
    <row r="222" spans="1:13" ht="13.95" customHeight="1" x14ac:dyDescent="0.3">
      <c r="A222" t="s">
        <v>11</v>
      </c>
      <c r="B222">
        <v>0.05</v>
      </c>
      <c r="C222" s="1" t="s">
        <v>39</v>
      </c>
      <c r="D222" t="b">
        <v>0</v>
      </c>
      <c r="E222">
        <v>4</v>
      </c>
      <c r="F222">
        <v>9.9201416228893308E-3</v>
      </c>
      <c r="G222" s="3">
        <v>3.0736563321433999E-4</v>
      </c>
      <c r="H222">
        <v>1.7531846258005399E-2</v>
      </c>
      <c r="I222">
        <v>-8.1796695704108302E-3</v>
      </c>
      <c r="J222">
        <v>2.77593535141091E-2</v>
      </c>
      <c r="K222">
        <v>12300</v>
      </c>
      <c r="L222" t="str">
        <f t="shared" si="15"/>
        <v>170</v>
      </c>
      <c r="M222">
        <v>2</v>
      </c>
    </row>
    <row r="223" spans="1:13" ht="13.95" customHeight="1" x14ac:dyDescent="0.3">
      <c r="A223" t="s">
        <v>11</v>
      </c>
      <c r="B223">
        <v>0.05</v>
      </c>
      <c r="C223" s="1" t="s">
        <v>39</v>
      </c>
      <c r="D223" t="b">
        <v>1</v>
      </c>
      <c r="E223">
        <v>1</v>
      </c>
      <c r="F223">
        <v>8.4723765106768795E-3</v>
      </c>
      <c r="G223" s="3">
        <v>1.81310632704305E-4</v>
      </c>
      <c r="H223">
        <v>1.3465163671649299E-2</v>
      </c>
      <c r="I223">
        <v>2.64786011217255E-3</v>
      </c>
      <c r="J223">
        <v>2.21188508150305E-2</v>
      </c>
      <c r="K223">
        <v>6149</v>
      </c>
      <c r="L223" t="str">
        <f t="shared" si="15"/>
        <v>170</v>
      </c>
      <c r="M223">
        <v>2</v>
      </c>
    </row>
    <row r="224" spans="1:13" ht="13.95" customHeight="1" x14ac:dyDescent="0.3">
      <c r="A224" t="s">
        <v>11</v>
      </c>
      <c r="B224">
        <v>0.05</v>
      </c>
      <c r="C224" s="1" t="s">
        <v>39</v>
      </c>
      <c r="D224" t="b">
        <v>1</v>
      </c>
      <c r="E224">
        <v>2</v>
      </c>
      <c r="F224">
        <v>9.8520004237524703E-3</v>
      </c>
      <c r="G224" s="3">
        <v>3.04897838025489E-4</v>
      </c>
      <c r="H224">
        <v>1.7461324062781901E-2</v>
      </c>
      <c r="I224">
        <v>-2.8211860110125501E-3</v>
      </c>
      <c r="J224">
        <v>2.7618222324559901E-2</v>
      </c>
      <c r="K224">
        <v>12298</v>
      </c>
      <c r="L224" t="str">
        <f t="shared" si="15"/>
        <v>170</v>
      </c>
      <c r="M224">
        <v>2</v>
      </c>
    </row>
    <row r="225" spans="1:13" ht="13.95" customHeight="1" x14ac:dyDescent="0.3">
      <c r="A225" t="s">
        <v>11</v>
      </c>
      <c r="B225">
        <v>0.05</v>
      </c>
      <c r="C225" s="1" t="s">
        <v>39</v>
      </c>
      <c r="D225" t="b">
        <v>1</v>
      </c>
      <c r="E225">
        <v>3</v>
      </c>
      <c r="F225">
        <v>9.1177407010613592E-3</v>
      </c>
      <c r="G225" s="3">
        <v>2.5570991033619799E-4</v>
      </c>
      <c r="H225">
        <v>1.5990932128434401E-2</v>
      </c>
      <c r="I225">
        <v>-2.96453270713126E-3</v>
      </c>
      <c r="J225">
        <v>2.5364382739831999E-2</v>
      </c>
      <c r="K225">
        <v>18447</v>
      </c>
      <c r="L225" t="str">
        <f t="shared" si="15"/>
        <v>170</v>
      </c>
      <c r="M225">
        <v>2</v>
      </c>
    </row>
    <row r="226" spans="1:13" ht="13.95" customHeight="1" x14ac:dyDescent="0.3">
      <c r="A226" t="s">
        <v>11</v>
      </c>
      <c r="B226">
        <v>0.05</v>
      </c>
      <c r="C226" s="1" t="s">
        <v>26</v>
      </c>
      <c r="D226" t="b">
        <v>0</v>
      </c>
      <c r="E226">
        <v>1</v>
      </c>
      <c r="F226">
        <v>8.9946060520786492E-3</v>
      </c>
      <c r="G226" s="3">
        <v>2.83656741214796E-4</v>
      </c>
      <c r="H226">
        <v>1.68421121363918E-2</v>
      </c>
      <c r="I226">
        <v>-3.4646851965989202E-3</v>
      </c>
      <c r="J226">
        <v>2.6120374929685199E-2</v>
      </c>
      <c r="K226">
        <v>3075</v>
      </c>
      <c r="L226" t="str">
        <f t="shared" si="15"/>
        <v>OIL</v>
      </c>
      <c r="M226">
        <v>2</v>
      </c>
    </row>
    <row r="227" spans="1:13" ht="13.95" customHeight="1" x14ac:dyDescent="0.3">
      <c r="A227" t="s">
        <v>11</v>
      </c>
      <c r="B227">
        <v>0.05</v>
      </c>
      <c r="C227" s="1" t="s">
        <v>26</v>
      </c>
      <c r="D227" t="b">
        <v>0</v>
      </c>
      <c r="E227">
        <v>2</v>
      </c>
      <c r="F227">
        <v>1.2502933156599901E-2</v>
      </c>
      <c r="G227" s="3">
        <v>4.9443500278756802E-4</v>
      </c>
      <c r="H227">
        <v>2.22358944678996E-2</v>
      </c>
      <c r="I227">
        <v>1.33160296439838E-3</v>
      </c>
      <c r="J227">
        <v>3.5233262627287001E-2</v>
      </c>
      <c r="K227">
        <v>6150</v>
      </c>
      <c r="L227" t="str">
        <f t="shared" si="15"/>
        <v>OIL</v>
      </c>
      <c r="M227">
        <v>2</v>
      </c>
    </row>
    <row r="228" spans="1:13" ht="13.95" customHeight="1" x14ac:dyDescent="0.3">
      <c r="A228" t="s">
        <v>11</v>
      </c>
      <c r="B228">
        <v>0.05</v>
      </c>
      <c r="C228" s="1" t="s">
        <v>26</v>
      </c>
      <c r="D228" t="b">
        <v>0</v>
      </c>
      <c r="E228">
        <v>3</v>
      </c>
      <c r="F228">
        <v>1.13539362663552E-2</v>
      </c>
      <c r="G228" s="3">
        <v>3.8765134557652901E-4</v>
      </c>
      <c r="H228">
        <v>1.9688863491236001E-2</v>
      </c>
      <c r="I228">
        <v>-1.20418252998377E-3</v>
      </c>
      <c r="J228">
        <v>3.1430451103167799E-2</v>
      </c>
      <c r="K228">
        <v>9225</v>
      </c>
      <c r="L228" t="str">
        <f t="shared" si="15"/>
        <v>OIL</v>
      </c>
      <c r="M228">
        <v>2</v>
      </c>
    </row>
    <row r="229" spans="1:13" ht="13.95" customHeight="1" x14ac:dyDescent="0.3">
      <c r="A229" t="s">
        <v>11</v>
      </c>
      <c r="B229">
        <v>0.05</v>
      </c>
      <c r="C229" s="1" t="s">
        <v>26</v>
      </c>
      <c r="D229" t="b">
        <v>0</v>
      </c>
      <c r="E229">
        <v>4</v>
      </c>
      <c r="F229">
        <v>1.08125451166844E-2</v>
      </c>
      <c r="G229" s="3">
        <v>3.2893798692916102E-4</v>
      </c>
      <c r="H229">
        <v>1.8136647621022999E-2</v>
      </c>
      <c r="I229">
        <v>-2.63223975806692E-4</v>
      </c>
      <c r="J229">
        <v>2.92781307246366E-2</v>
      </c>
      <c r="K229">
        <v>12300</v>
      </c>
      <c r="L229" t="str">
        <f t="shared" si="15"/>
        <v>OIL</v>
      </c>
      <c r="M229">
        <v>2</v>
      </c>
    </row>
    <row r="230" spans="1:13" ht="13.95" customHeight="1" x14ac:dyDescent="0.3">
      <c r="A230" t="s">
        <v>11</v>
      </c>
      <c r="B230">
        <v>0.05</v>
      </c>
      <c r="C230" s="1" t="s">
        <v>26</v>
      </c>
      <c r="D230" t="b">
        <v>1</v>
      </c>
      <c r="E230">
        <v>1</v>
      </c>
      <c r="F230">
        <v>1.11215856799182E-2</v>
      </c>
      <c r="G230" s="3">
        <v>3.79286165352188E-4</v>
      </c>
      <c r="H230">
        <v>1.9475270610499501E-2</v>
      </c>
      <c r="I230">
        <v>-2.8106642930036899E-3</v>
      </c>
      <c r="J230">
        <v>3.097614245577E-2</v>
      </c>
      <c r="K230">
        <v>6149</v>
      </c>
      <c r="L230" t="str">
        <f t="shared" si="15"/>
        <v>OIL</v>
      </c>
      <c r="M230">
        <v>2</v>
      </c>
    </row>
    <row r="231" spans="1:13" ht="13.95" customHeight="1" x14ac:dyDescent="0.3">
      <c r="A231" t="s">
        <v>11</v>
      </c>
      <c r="B231">
        <v>0.05</v>
      </c>
      <c r="C231" s="1" t="s">
        <v>26</v>
      </c>
      <c r="D231" t="b">
        <v>1</v>
      </c>
      <c r="E231">
        <v>2</v>
      </c>
      <c r="F231">
        <v>1.02254884869064E-2</v>
      </c>
      <c r="G231" s="3">
        <v>2.9897361911241001E-4</v>
      </c>
      <c r="H231">
        <v>1.7290853625903199E-2</v>
      </c>
      <c r="I231">
        <v>5.9304727811482195E-4</v>
      </c>
      <c r="J231">
        <v>2.7815315731921999E-2</v>
      </c>
      <c r="K231">
        <v>12298</v>
      </c>
      <c r="L231" t="str">
        <f t="shared" si="15"/>
        <v>OIL</v>
      </c>
      <c r="M231">
        <v>2</v>
      </c>
    </row>
    <row r="232" spans="1:13" ht="13.95" customHeight="1" x14ac:dyDescent="0.3">
      <c r="A232" t="s">
        <v>11</v>
      </c>
      <c r="B232">
        <v>0.05</v>
      </c>
      <c r="C232" s="1" t="s">
        <v>26</v>
      </c>
      <c r="D232" t="b">
        <v>1</v>
      </c>
      <c r="E232">
        <v>3</v>
      </c>
      <c r="F232">
        <v>1.09054996007936E-2</v>
      </c>
      <c r="G232" s="3">
        <v>2.9857318572370302E-4</v>
      </c>
      <c r="H232">
        <v>1.7279270404843498E-2</v>
      </c>
      <c r="I232">
        <v>1.2237174439794201E-3</v>
      </c>
      <c r="J232">
        <v>2.8483343191360901E-2</v>
      </c>
      <c r="K232">
        <v>18447</v>
      </c>
      <c r="L232" t="str">
        <f t="shared" si="15"/>
        <v>OIL</v>
      </c>
      <c r="M232">
        <v>2</v>
      </c>
    </row>
    <row r="233" spans="1:13" ht="13.95" customHeight="1" x14ac:dyDescent="0.3">
      <c r="A233" t="s">
        <v>11</v>
      </c>
      <c r="B233">
        <v>0.05</v>
      </c>
      <c r="C233" s="1" t="s">
        <v>15</v>
      </c>
      <c r="D233" t="b">
        <v>0</v>
      </c>
      <c r="E233">
        <v>1</v>
      </c>
      <c r="F233">
        <v>1.9886208921524699E-4</v>
      </c>
      <c r="G233" s="3">
        <v>1.40149119429099E-7</v>
      </c>
      <c r="H233">
        <v>3.7436495486236401E-4</v>
      </c>
      <c r="I233">
        <v>-8.3895046868376292E-3</v>
      </c>
      <c r="J233">
        <v>5.7336719319704005E-4</v>
      </c>
      <c r="K233">
        <v>3075</v>
      </c>
      <c r="L233" t="str">
        <f t="shared" si="15"/>
        <v>701</v>
      </c>
      <c r="M233">
        <v>2</v>
      </c>
    </row>
    <row r="234" spans="1:13" ht="13.95" customHeight="1" x14ac:dyDescent="0.3">
      <c r="A234" t="s">
        <v>11</v>
      </c>
      <c r="B234">
        <v>0.05</v>
      </c>
      <c r="C234" s="1" t="s">
        <v>15</v>
      </c>
      <c r="D234" t="b">
        <v>0</v>
      </c>
      <c r="E234">
        <v>2</v>
      </c>
      <c r="F234">
        <v>2.02722407242032E-4</v>
      </c>
      <c r="G234" s="3">
        <v>1.3679649210965801E-7</v>
      </c>
      <c r="H234">
        <v>3.6986009802310099E-4</v>
      </c>
      <c r="I234">
        <v>-1.2640316850557699E-2</v>
      </c>
      <c r="J234">
        <v>5.7271930175724296E-4</v>
      </c>
      <c r="K234">
        <v>6150</v>
      </c>
      <c r="L234" t="str">
        <f t="shared" si="15"/>
        <v>701</v>
      </c>
      <c r="M234">
        <v>2</v>
      </c>
    </row>
    <row r="235" spans="1:13" ht="13.95" customHeight="1" x14ac:dyDescent="0.3">
      <c r="A235" t="s">
        <v>11</v>
      </c>
      <c r="B235">
        <v>0.05</v>
      </c>
      <c r="C235" s="1" t="s">
        <v>15</v>
      </c>
      <c r="D235" t="b">
        <v>0</v>
      </c>
      <c r="E235">
        <v>3</v>
      </c>
      <c r="F235">
        <v>1.9046027571295899E-4</v>
      </c>
      <c r="G235" s="3">
        <v>1.08927339856138E-7</v>
      </c>
      <c r="H235">
        <v>3.3004142142485399E-4</v>
      </c>
      <c r="I235">
        <v>2.18966974536605E-4</v>
      </c>
      <c r="J235">
        <v>5.2061062447767001E-4</v>
      </c>
      <c r="K235">
        <v>9225</v>
      </c>
      <c r="L235" t="str">
        <f t="shared" si="15"/>
        <v>701</v>
      </c>
      <c r="M235">
        <v>2</v>
      </c>
    </row>
    <row r="236" spans="1:13" ht="13.95" customHeight="1" x14ac:dyDescent="0.3">
      <c r="A236" t="s">
        <v>11</v>
      </c>
      <c r="B236">
        <v>0.05</v>
      </c>
      <c r="C236" s="1" t="s">
        <v>15</v>
      </c>
      <c r="D236" t="b">
        <v>0</v>
      </c>
      <c r="E236">
        <v>4</v>
      </c>
      <c r="F236">
        <v>1.82112127832466E-4</v>
      </c>
      <c r="G236" s="3">
        <v>1.0889925010693299E-7</v>
      </c>
      <c r="H236">
        <v>3.2999886379642802E-4</v>
      </c>
      <c r="I236">
        <v>2.4044324476546399E-4</v>
      </c>
      <c r="J236">
        <v>5.1221989087900095E-4</v>
      </c>
      <c r="K236">
        <v>12300</v>
      </c>
      <c r="L236" t="str">
        <f t="shared" si="15"/>
        <v>701</v>
      </c>
      <c r="M236">
        <v>2</v>
      </c>
    </row>
    <row r="237" spans="1:13" ht="13.95" customHeight="1" x14ac:dyDescent="0.3">
      <c r="A237" t="s">
        <v>11</v>
      </c>
      <c r="B237">
        <v>0.05</v>
      </c>
      <c r="C237" s="1" t="s">
        <v>15</v>
      </c>
      <c r="D237" t="b">
        <v>1</v>
      </c>
      <c r="E237">
        <v>1</v>
      </c>
      <c r="F237">
        <v>1.83609621802846E-4</v>
      </c>
      <c r="G237" s="3">
        <v>9.8318994604404396E-8</v>
      </c>
      <c r="H237">
        <v>3.1355859835827202E-4</v>
      </c>
      <c r="I237">
        <v>-2.3196090848027701E-3</v>
      </c>
      <c r="J237">
        <v>4.97266539155723E-4</v>
      </c>
      <c r="K237">
        <v>6149</v>
      </c>
      <c r="L237" t="str">
        <f t="shared" si="15"/>
        <v>701</v>
      </c>
      <c r="M237">
        <v>2</v>
      </c>
    </row>
    <row r="238" spans="1:13" ht="13.95" customHeight="1" x14ac:dyDescent="0.3">
      <c r="A238" t="s">
        <v>11</v>
      </c>
      <c r="B238">
        <v>0.05</v>
      </c>
      <c r="C238" s="1" t="s">
        <v>15</v>
      </c>
      <c r="D238" t="b">
        <v>1</v>
      </c>
      <c r="E238">
        <v>2</v>
      </c>
      <c r="F238">
        <v>1.5589163786748601E-4</v>
      </c>
      <c r="G238" s="3">
        <v>7.94539421356414E-8</v>
      </c>
      <c r="H238">
        <v>2.8187575655888E-4</v>
      </c>
      <c r="I238">
        <v>9.4668380236462204E-4</v>
      </c>
      <c r="J238">
        <v>4.3784684836850298E-4</v>
      </c>
      <c r="K238">
        <v>12298</v>
      </c>
      <c r="L238" t="str">
        <f t="shared" si="15"/>
        <v>701</v>
      </c>
      <c r="M238">
        <v>2</v>
      </c>
    </row>
    <row r="239" spans="1:13" ht="13.95" customHeight="1" x14ac:dyDescent="0.3">
      <c r="A239" t="s">
        <v>11</v>
      </c>
      <c r="B239">
        <v>0.05</v>
      </c>
      <c r="C239" s="1" t="s">
        <v>15</v>
      </c>
      <c r="D239" t="b">
        <v>1</v>
      </c>
      <c r="E239">
        <v>3</v>
      </c>
      <c r="F239">
        <v>1.6473513829112801E-4</v>
      </c>
      <c r="G239" s="3">
        <v>9.1394521582429796E-8</v>
      </c>
      <c r="H239">
        <v>3.0231526852349001E-4</v>
      </c>
      <c r="I239">
        <v>7.8346007799590101E-4</v>
      </c>
      <c r="J239">
        <v>4.671418013362E-4</v>
      </c>
      <c r="K239">
        <v>18447</v>
      </c>
      <c r="L239" t="str">
        <f t="shared" si="15"/>
        <v>701</v>
      </c>
      <c r="M239">
        <v>2</v>
      </c>
    </row>
    <row r="240" spans="1:13" ht="13.95" customHeight="1" x14ac:dyDescent="0.3">
      <c r="A240" t="s">
        <v>11</v>
      </c>
      <c r="B240">
        <v>0.05</v>
      </c>
      <c r="C240" s="1" t="s">
        <v>39</v>
      </c>
      <c r="D240" t="b">
        <v>0</v>
      </c>
      <c r="E240">
        <v>1</v>
      </c>
      <c r="F240">
        <v>1.1775815156598E-2</v>
      </c>
      <c r="G240" s="3">
        <v>4.08133361726436E-4</v>
      </c>
      <c r="H240">
        <v>2.02023108016493E-2</v>
      </c>
      <c r="I240">
        <v>-1.3475167239522299E-2</v>
      </c>
      <c r="J240">
        <v>3.2386259319973701E-2</v>
      </c>
      <c r="K240">
        <v>3075</v>
      </c>
      <c r="L240" t="str">
        <f t="shared" si="15"/>
        <v>170</v>
      </c>
      <c r="M240">
        <v>3</v>
      </c>
    </row>
    <row r="241" spans="1:13" ht="13.95" customHeight="1" x14ac:dyDescent="0.3">
      <c r="A241" t="s">
        <v>11</v>
      </c>
      <c r="B241">
        <v>0.05</v>
      </c>
      <c r="C241" s="1" t="s">
        <v>39</v>
      </c>
      <c r="D241" t="b">
        <v>0</v>
      </c>
      <c r="E241">
        <v>2</v>
      </c>
      <c r="F241">
        <v>9.0365090667600505E-3</v>
      </c>
      <c r="G241" s="3">
        <v>2.12771777365542E-4</v>
      </c>
      <c r="H241">
        <v>1.45866986451884E-2</v>
      </c>
      <c r="I241">
        <v>-1.6206204364933301E-2</v>
      </c>
      <c r="J241">
        <v>2.3835979489313999E-2</v>
      </c>
      <c r="K241">
        <v>6150</v>
      </c>
      <c r="L241" t="str">
        <f t="shared" si="15"/>
        <v>170</v>
      </c>
      <c r="M241">
        <v>3</v>
      </c>
    </row>
    <row r="242" spans="1:13" ht="13.95" customHeight="1" x14ac:dyDescent="0.3">
      <c r="A242" t="s">
        <v>11</v>
      </c>
      <c r="B242">
        <v>0.05</v>
      </c>
      <c r="C242" s="1" t="s">
        <v>39</v>
      </c>
      <c r="D242" t="b">
        <v>0</v>
      </c>
      <c r="E242">
        <v>3</v>
      </c>
      <c r="F242">
        <v>1.0229712449102899E-2</v>
      </c>
      <c r="G242" s="3">
        <v>2.97334399987941E-4</v>
      </c>
      <c r="H242">
        <v>1.7243387137912899E-2</v>
      </c>
      <c r="I242">
        <v>-1.7734292815645401E-3</v>
      </c>
      <c r="J242">
        <v>2.7770433987003799E-2</v>
      </c>
      <c r="K242">
        <v>9225</v>
      </c>
      <c r="L242" t="str">
        <f t="shared" si="15"/>
        <v>170</v>
      </c>
      <c r="M242">
        <v>3</v>
      </c>
    </row>
    <row r="243" spans="1:13" ht="13.95" customHeight="1" x14ac:dyDescent="0.3">
      <c r="A243" t="s">
        <v>11</v>
      </c>
      <c r="B243">
        <v>0.05</v>
      </c>
      <c r="C243" s="1" t="s">
        <v>39</v>
      </c>
      <c r="D243" t="b">
        <v>0</v>
      </c>
      <c r="E243">
        <v>4</v>
      </c>
      <c r="F243">
        <v>1.070922006041E-2</v>
      </c>
      <c r="G243" s="3">
        <v>3.7430491693213899E-4</v>
      </c>
      <c r="H243">
        <v>1.9346961439258001E-2</v>
      </c>
      <c r="I243">
        <v>-8.1075997625257301E-4</v>
      </c>
      <c r="J243">
        <v>3.0430486416600198E-2</v>
      </c>
      <c r="K243">
        <v>12300</v>
      </c>
      <c r="L243" t="str">
        <f t="shared" si="15"/>
        <v>170</v>
      </c>
      <c r="M243">
        <v>3</v>
      </c>
    </row>
    <row r="244" spans="1:13" ht="13.95" customHeight="1" x14ac:dyDescent="0.3">
      <c r="A244" t="s">
        <v>11</v>
      </c>
      <c r="B244">
        <v>0.05</v>
      </c>
      <c r="C244" s="1" t="s">
        <v>39</v>
      </c>
      <c r="D244" t="b">
        <v>1</v>
      </c>
      <c r="E244">
        <v>1</v>
      </c>
      <c r="F244">
        <v>8.9810750534376396E-3</v>
      </c>
      <c r="G244" s="3">
        <v>2.3054620312701099E-4</v>
      </c>
      <c r="H244">
        <v>1.5183747993397801E-2</v>
      </c>
      <c r="I244">
        <v>-1.3856727583296801E-2</v>
      </c>
      <c r="J244">
        <v>2.4395369249962402E-2</v>
      </c>
      <c r="K244">
        <v>6149</v>
      </c>
      <c r="L244" t="str">
        <f t="shared" si="15"/>
        <v>170</v>
      </c>
      <c r="M244">
        <v>3</v>
      </c>
    </row>
    <row r="245" spans="1:13" ht="13.95" customHeight="1" x14ac:dyDescent="0.3">
      <c r="A245" t="s">
        <v>11</v>
      </c>
      <c r="B245">
        <v>0.05</v>
      </c>
      <c r="C245" s="1" t="s">
        <v>39</v>
      </c>
      <c r="D245" t="b">
        <v>1</v>
      </c>
      <c r="E245">
        <v>2</v>
      </c>
      <c r="F245">
        <v>8.2215432300087894E-3</v>
      </c>
      <c r="G245" s="3">
        <v>1.7504550182366401E-4</v>
      </c>
      <c r="H245">
        <v>1.32304762508257E-2</v>
      </c>
      <c r="I245">
        <v>-1.8513180499837301E-3</v>
      </c>
      <c r="J245">
        <v>2.1627064982658199E-2</v>
      </c>
      <c r="K245">
        <v>12298</v>
      </c>
      <c r="L245" t="str">
        <f t="shared" si="15"/>
        <v>170</v>
      </c>
      <c r="M245">
        <v>3</v>
      </c>
    </row>
    <row r="246" spans="1:13" ht="13.95" customHeight="1" x14ac:dyDescent="0.3">
      <c r="A246" t="s">
        <v>11</v>
      </c>
      <c r="B246">
        <v>0.05</v>
      </c>
      <c r="C246" s="1" t="s">
        <v>39</v>
      </c>
      <c r="D246" t="b">
        <v>1</v>
      </c>
      <c r="E246">
        <v>3</v>
      </c>
      <c r="F246">
        <v>8.7819546825443594E-3</v>
      </c>
      <c r="G246" s="3">
        <v>2.7394393490316201E-4</v>
      </c>
      <c r="H246">
        <v>1.6551251762424501E-2</v>
      </c>
      <c r="I246">
        <v>4.6621117985101701E-4</v>
      </c>
      <c r="J246">
        <v>2.5607150379872101E-2</v>
      </c>
      <c r="K246">
        <v>18447</v>
      </c>
      <c r="L246" t="str">
        <f t="shared" si="15"/>
        <v>170</v>
      </c>
      <c r="M246">
        <v>3</v>
      </c>
    </row>
    <row r="247" spans="1:13" ht="13.95" customHeight="1" x14ac:dyDescent="0.3">
      <c r="A247" t="s">
        <v>11</v>
      </c>
      <c r="B247">
        <v>0.05</v>
      </c>
      <c r="C247" s="1" t="s">
        <v>37</v>
      </c>
      <c r="D247" t="b">
        <v>0</v>
      </c>
      <c r="E247">
        <v>1</v>
      </c>
      <c r="F247">
        <v>9.8831916487620501E-4</v>
      </c>
      <c r="G247" s="3">
        <v>2.7018637897547099E-6</v>
      </c>
      <c r="H247">
        <v>1.64373470783904E-3</v>
      </c>
      <c r="I247">
        <v>-1.8658101502157999E-3</v>
      </c>
      <c r="J247">
        <v>2.6347557365050001E-3</v>
      </c>
      <c r="K247">
        <v>3075</v>
      </c>
      <c r="L247" t="str">
        <f t="shared" si="15"/>
        <v>603</v>
      </c>
      <c r="M247">
        <v>3</v>
      </c>
    </row>
    <row r="248" spans="1:13" ht="13.95" customHeight="1" x14ac:dyDescent="0.3">
      <c r="A248" t="s">
        <v>11</v>
      </c>
      <c r="B248">
        <v>0.05</v>
      </c>
      <c r="C248" s="1" t="s">
        <v>37</v>
      </c>
      <c r="D248" t="b">
        <v>0</v>
      </c>
      <c r="E248">
        <v>2</v>
      </c>
      <c r="F248">
        <v>1.05702346117403E-3</v>
      </c>
      <c r="G248" s="3">
        <v>6.1174182662139902E-6</v>
      </c>
      <c r="H248">
        <v>2.4733415183136299E-3</v>
      </c>
      <c r="I248">
        <v>6.4894795599590395E-4</v>
      </c>
      <c r="J248">
        <v>3.5364823977538699E-3</v>
      </c>
      <c r="K248">
        <v>6150</v>
      </c>
      <c r="L248" t="str">
        <f t="shared" si="15"/>
        <v>603</v>
      </c>
      <c r="M248">
        <v>3</v>
      </c>
    </row>
    <row r="249" spans="1:13" ht="13.95" customHeight="1" x14ac:dyDescent="0.3">
      <c r="A249" t="s">
        <v>11</v>
      </c>
      <c r="B249">
        <v>0.05</v>
      </c>
      <c r="C249" s="1" t="s">
        <v>37</v>
      </c>
      <c r="D249" t="b">
        <v>0</v>
      </c>
      <c r="E249">
        <v>3</v>
      </c>
      <c r="F249">
        <v>1.1833114946200999E-3</v>
      </c>
      <c r="G249" s="3">
        <v>6.0642609600677596E-6</v>
      </c>
      <c r="H249">
        <v>2.46257202129557E-3</v>
      </c>
      <c r="I249">
        <v>-3.3787199873152002E-3</v>
      </c>
      <c r="J249">
        <v>3.65194777687574E-3</v>
      </c>
      <c r="K249">
        <v>9225</v>
      </c>
      <c r="L249" t="str">
        <f t="shared" si="15"/>
        <v>603</v>
      </c>
      <c r="M249">
        <v>3</v>
      </c>
    </row>
    <row r="250" spans="1:13" ht="13.95" customHeight="1" x14ac:dyDescent="0.3">
      <c r="A250" t="s">
        <v>11</v>
      </c>
      <c r="B250">
        <v>0.05</v>
      </c>
      <c r="C250" s="1" t="s">
        <v>37</v>
      </c>
      <c r="D250" t="b">
        <v>0</v>
      </c>
      <c r="E250">
        <v>4</v>
      </c>
      <c r="F250">
        <v>1.11182539190281E-3</v>
      </c>
      <c r="G250" s="3">
        <v>8.0960353594727707E-6</v>
      </c>
      <c r="H250">
        <v>2.84535329255837E-3</v>
      </c>
      <c r="I250">
        <v>-6.5230888041833898E-3</v>
      </c>
      <c r="J250">
        <v>3.9652747198206601E-3</v>
      </c>
      <c r="K250">
        <v>12300</v>
      </c>
      <c r="L250" t="str">
        <f t="shared" si="15"/>
        <v>603</v>
      </c>
      <c r="M250">
        <v>3</v>
      </c>
    </row>
    <row r="251" spans="1:13" ht="13.95" customHeight="1" x14ac:dyDescent="0.3">
      <c r="A251" t="s">
        <v>11</v>
      </c>
      <c r="B251">
        <v>0.05</v>
      </c>
      <c r="C251" s="1" t="s">
        <v>37</v>
      </c>
      <c r="D251" t="b">
        <v>1</v>
      </c>
      <c r="E251">
        <v>1</v>
      </c>
      <c r="F251">
        <v>8.0921227959324495E-4</v>
      </c>
      <c r="G251" s="3">
        <v>1.77273038992142E-6</v>
      </c>
      <c r="H251">
        <v>1.33143921750916E-3</v>
      </c>
      <c r="I251">
        <v>8.23601911659976E-4</v>
      </c>
      <c r="J251">
        <v>2.1424242274923301E-3</v>
      </c>
      <c r="K251">
        <v>6149</v>
      </c>
      <c r="L251" t="str">
        <f t="shared" si="15"/>
        <v>603</v>
      </c>
      <c r="M251">
        <v>3</v>
      </c>
    </row>
    <row r="252" spans="1:13" ht="13.95" customHeight="1" x14ac:dyDescent="0.3">
      <c r="A252" t="s">
        <v>11</v>
      </c>
      <c r="B252">
        <v>0.05</v>
      </c>
      <c r="C252" s="1" t="s">
        <v>37</v>
      </c>
      <c r="D252" t="b">
        <v>1</v>
      </c>
      <c r="E252">
        <v>2</v>
      </c>
      <c r="F252">
        <v>1.04588949003549E-3</v>
      </c>
      <c r="G252" s="3">
        <v>3.2943067689114502E-6</v>
      </c>
      <c r="H252">
        <v>1.8150225257311399E-3</v>
      </c>
      <c r="I252">
        <v>-5.1894612978675703E-3</v>
      </c>
      <c r="J252">
        <v>2.8642063225355402E-3</v>
      </c>
      <c r="K252">
        <v>12298</v>
      </c>
      <c r="L252" t="str">
        <f t="shared" si="15"/>
        <v>603</v>
      </c>
      <c r="M252">
        <v>3</v>
      </c>
    </row>
    <row r="253" spans="1:13" ht="13.95" customHeight="1" x14ac:dyDescent="0.3">
      <c r="A253" t="s">
        <v>11</v>
      </c>
      <c r="B253">
        <v>0.05</v>
      </c>
      <c r="C253" s="1" t="s">
        <v>37</v>
      </c>
      <c r="D253" t="b">
        <v>1</v>
      </c>
      <c r="E253">
        <v>3</v>
      </c>
      <c r="F253">
        <v>9.8370552042414895E-4</v>
      </c>
      <c r="G253" s="3">
        <v>4.6450765017055496E-6</v>
      </c>
      <c r="H253">
        <v>2.1552439541048601E-3</v>
      </c>
      <c r="I253">
        <v>-2.0389891267891201E-4</v>
      </c>
      <c r="J253">
        <v>3.1435945510307102E-3</v>
      </c>
      <c r="K253">
        <v>18447</v>
      </c>
      <c r="L253" t="str">
        <f t="shared" si="15"/>
        <v>603</v>
      </c>
      <c r="M253">
        <v>3</v>
      </c>
    </row>
    <row r="254" spans="1:13" ht="13.95" customHeight="1" x14ac:dyDescent="0.3">
      <c r="A254" t="s">
        <v>11</v>
      </c>
      <c r="B254">
        <v>0.05</v>
      </c>
      <c r="C254" s="1" t="s">
        <v>12</v>
      </c>
      <c r="D254" t="b">
        <v>0</v>
      </c>
      <c r="E254">
        <v>1</v>
      </c>
      <c r="F254">
        <v>1.25418007968082E-3</v>
      </c>
      <c r="G254" s="3">
        <v>7.4569537978366999E-6</v>
      </c>
      <c r="H254">
        <v>2.73074235288441E-3</v>
      </c>
      <c r="I254">
        <v>-8.4614799635907001E-4</v>
      </c>
      <c r="J254">
        <v>3.9923793863630699E-3</v>
      </c>
      <c r="K254">
        <v>3075</v>
      </c>
      <c r="L254" t="str">
        <f t="shared" si="15"/>
        <v>601</v>
      </c>
      <c r="M254">
        <v>3</v>
      </c>
    </row>
    <row r="255" spans="1:13" ht="13.95" customHeight="1" x14ac:dyDescent="0.3">
      <c r="A255" t="s">
        <v>11</v>
      </c>
      <c r="B255">
        <v>0.05</v>
      </c>
      <c r="C255" s="1" t="s">
        <v>12</v>
      </c>
      <c r="D255" t="b">
        <v>0</v>
      </c>
      <c r="E255">
        <v>2</v>
      </c>
      <c r="F255">
        <v>1.07060918756233E-3</v>
      </c>
      <c r="G255" s="3">
        <v>2.8839653198948602E-6</v>
      </c>
      <c r="H255">
        <v>1.6982241665619E-3</v>
      </c>
      <c r="I255">
        <v>-2.7104484248474599E-4</v>
      </c>
      <c r="J255">
        <v>2.7717173194441299E-3</v>
      </c>
      <c r="K255">
        <v>6150</v>
      </c>
      <c r="L255" t="str">
        <f t="shared" si="15"/>
        <v>601</v>
      </c>
      <c r="M255">
        <v>3</v>
      </c>
    </row>
    <row r="256" spans="1:13" ht="13.95" customHeight="1" x14ac:dyDescent="0.3">
      <c r="A256" t="s">
        <v>11</v>
      </c>
      <c r="B256">
        <v>0.05</v>
      </c>
      <c r="C256" s="1" t="s">
        <v>12</v>
      </c>
      <c r="D256" t="b">
        <v>0</v>
      </c>
      <c r="E256">
        <v>3</v>
      </c>
      <c r="F256">
        <v>9.5972312856727998E-4</v>
      </c>
      <c r="G256" s="3">
        <v>2.0703197190951201E-6</v>
      </c>
      <c r="H256">
        <v>1.4388605627701099E-3</v>
      </c>
      <c r="I256">
        <v>-4.2714495646118903E-3</v>
      </c>
      <c r="J256">
        <v>2.4006540110564798E-3</v>
      </c>
      <c r="K256">
        <v>9225</v>
      </c>
      <c r="L256" t="str">
        <f t="shared" si="15"/>
        <v>601</v>
      </c>
      <c r="M256">
        <v>3</v>
      </c>
    </row>
    <row r="257" spans="1:13" ht="13.95" customHeight="1" x14ac:dyDescent="0.3">
      <c r="A257" t="s">
        <v>11</v>
      </c>
      <c r="B257">
        <v>0.05</v>
      </c>
      <c r="C257" s="1" t="s">
        <v>12</v>
      </c>
      <c r="D257" t="b">
        <v>0</v>
      </c>
      <c r="E257">
        <v>4</v>
      </c>
      <c r="F257">
        <v>9.8437010347871804E-4</v>
      </c>
      <c r="G257" s="3">
        <v>2.7126353136127298E-6</v>
      </c>
      <c r="H257">
        <v>1.6470079883269301E-3</v>
      </c>
      <c r="I257">
        <v>-5.9650618823923196E-3</v>
      </c>
      <c r="J257">
        <v>2.6340907271192602E-3</v>
      </c>
      <c r="K257">
        <v>12300</v>
      </c>
      <c r="L257" t="str">
        <f t="shared" si="15"/>
        <v>601</v>
      </c>
      <c r="M257">
        <v>3</v>
      </c>
    </row>
    <row r="258" spans="1:13" ht="13.95" customHeight="1" x14ac:dyDescent="0.3">
      <c r="A258" t="s">
        <v>11</v>
      </c>
      <c r="B258">
        <v>0.05</v>
      </c>
      <c r="C258" s="1" t="s">
        <v>12</v>
      </c>
      <c r="D258" t="b">
        <v>1</v>
      </c>
      <c r="E258">
        <v>1</v>
      </c>
      <c r="F258">
        <v>9.8055629654061308E-4</v>
      </c>
      <c r="G258" s="3">
        <v>2.9513161937881699E-6</v>
      </c>
      <c r="H258">
        <v>1.7179395198283799E-3</v>
      </c>
      <c r="I258">
        <v>-5.5183414660329097E-3</v>
      </c>
      <c r="J258">
        <v>2.7014471325627798E-3</v>
      </c>
      <c r="K258">
        <v>6149</v>
      </c>
      <c r="L258" t="str">
        <f t="shared" si="15"/>
        <v>601</v>
      </c>
      <c r="M258">
        <v>3</v>
      </c>
    </row>
    <row r="259" spans="1:13" ht="13.95" customHeight="1" x14ac:dyDescent="0.3">
      <c r="A259" t="s">
        <v>11</v>
      </c>
      <c r="B259">
        <v>0.05</v>
      </c>
      <c r="C259" s="1" t="s">
        <v>12</v>
      </c>
      <c r="D259" t="b">
        <v>1</v>
      </c>
      <c r="E259">
        <v>2</v>
      </c>
      <c r="F259">
        <v>9.6753053156901003E-4</v>
      </c>
      <c r="G259" s="3">
        <v>2.3684593045064698E-6</v>
      </c>
      <c r="H259">
        <v>1.5389799558494801E-3</v>
      </c>
      <c r="I259">
        <v>-7.8146618192032004E-4</v>
      </c>
      <c r="J259">
        <v>2.5088789467229899E-3</v>
      </c>
      <c r="K259">
        <v>12298</v>
      </c>
      <c r="L259" t="str">
        <f t="shared" ref="L259:L322" si="16">IF(C259="", "", MID(C259, FIND("Name: ", C259) + LEN("Name: "), FIND(",", C259) - FIND("Name: ", C259) - LEN("Name: ")))</f>
        <v>601</v>
      </c>
      <c r="M259">
        <v>3</v>
      </c>
    </row>
    <row r="260" spans="1:13" ht="13.95" customHeight="1" x14ac:dyDescent="0.3">
      <c r="A260" t="s">
        <v>11</v>
      </c>
      <c r="B260">
        <v>0.05</v>
      </c>
      <c r="C260" s="1" t="s">
        <v>12</v>
      </c>
      <c r="D260" t="b">
        <v>1</v>
      </c>
      <c r="E260">
        <v>3</v>
      </c>
      <c r="F260">
        <v>9.8093617000407003E-4</v>
      </c>
      <c r="G260" s="3">
        <v>2.9124179884637102E-6</v>
      </c>
      <c r="H260">
        <v>1.7065807887304101E-3</v>
      </c>
      <c r="I260">
        <v>-1.27264506659607E-3</v>
      </c>
      <c r="J260">
        <v>2.69042937672294E-3</v>
      </c>
      <c r="K260">
        <v>18447</v>
      </c>
      <c r="L260" t="str">
        <f t="shared" si="16"/>
        <v>601</v>
      </c>
      <c r="M260">
        <v>3</v>
      </c>
    </row>
    <row r="261" spans="1:13" ht="13.95" customHeight="1" x14ac:dyDescent="0.3">
      <c r="A261" t="s">
        <v>11</v>
      </c>
      <c r="B261">
        <v>0.05</v>
      </c>
      <c r="C261" s="1" t="s">
        <v>28</v>
      </c>
      <c r="D261" t="b">
        <v>0</v>
      </c>
      <c r="E261">
        <v>1</v>
      </c>
      <c r="F261">
        <v>1.04576813496002E-3</v>
      </c>
      <c r="G261" s="3">
        <v>2.93764201786971E-6</v>
      </c>
      <c r="H261">
        <v>1.71395508047023E-3</v>
      </c>
      <c r="I261">
        <v>-3.9575838266863103E-3</v>
      </c>
      <c r="J261">
        <v>2.76266085744812E-3</v>
      </c>
      <c r="K261">
        <v>3075</v>
      </c>
      <c r="L261" t="str">
        <f t="shared" si="16"/>
        <v>690</v>
      </c>
      <c r="M261">
        <v>3</v>
      </c>
    </row>
    <row r="262" spans="1:13" ht="13.95" customHeight="1" x14ac:dyDescent="0.3">
      <c r="A262" t="s">
        <v>11</v>
      </c>
      <c r="B262">
        <v>0.05</v>
      </c>
      <c r="C262" s="1" t="s">
        <v>28</v>
      </c>
      <c r="D262" t="b">
        <v>0</v>
      </c>
      <c r="E262">
        <v>2</v>
      </c>
      <c r="F262">
        <v>1.0614994430635199E-3</v>
      </c>
      <c r="G262" s="3">
        <v>3.6271799370423501E-6</v>
      </c>
      <c r="H262">
        <v>1.9045156699387699E-3</v>
      </c>
      <c r="I262">
        <v>-3.55132581361883E-3</v>
      </c>
      <c r="J262">
        <v>2.9696422929393401E-3</v>
      </c>
      <c r="K262">
        <v>6150</v>
      </c>
      <c r="L262" t="str">
        <f t="shared" si="16"/>
        <v>690</v>
      </c>
      <c r="M262">
        <v>3</v>
      </c>
    </row>
    <row r="263" spans="1:13" ht="13.95" customHeight="1" x14ac:dyDescent="0.3">
      <c r="A263" t="s">
        <v>11</v>
      </c>
      <c r="B263">
        <v>0.05</v>
      </c>
      <c r="C263" s="1" t="s">
        <v>28</v>
      </c>
      <c r="D263" t="b">
        <v>0</v>
      </c>
      <c r="E263">
        <v>3</v>
      </c>
      <c r="F263">
        <v>9.4931470121337798E-4</v>
      </c>
      <c r="G263" s="3">
        <v>2.71572355621707E-6</v>
      </c>
      <c r="H263">
        <v>1.6479452527972699E-3</v>
      </c>
      <c r="I263">
        <v>-5.74998360866274E-4</v>
      </c>
      <c r="J263">
        <v>2.5999756775668599E-3</v>
      </c>
      <c r="K263">
        <v>9225</v>
      </c>
      <c r="L263" t="str">
        <f t="shared" si="16"/>
        <v>690</v>
      </c>
      <c r="M263">
        <v>3</v>
      </c>
    </row>
    <row r="264" spans="1:13" ht="13.95" customHeight="1" x14ac:dyDescent="0.3">
      <c r="A264" t="s">
        <v>11</v>
      </c>
      <c r="B264">
        <v>0.05</v>
      </c>
      <c r="C264" s="1" t="s">
        <v>28</v>
      </c>
      <c r="D264" t="b">
        <v>0</v>
      </c>
      <c r="E264">
        <v>4</v>
      </c>
      <c r="F264">
        <v>1.00240968083837E-3</v>
      </c>
      <c r="G264" s="3">
        <v>2.6167665661704702E-6</v>
      </c>
      <c r="H264">
        <v>1.61764228622105E-3</v>
      </c>
      <c r="I264">
        <v>-3.15069193524264E-3</v>
      </c>
      <c r="J264">
        <v>2.6226687336255898E-3</v>
      </c>
      <c r="K264">
        <v>12300</v>
      </c>
      <c r="L264" t="str">
        <f t="shared" si="16"/>
        <v>690</v>
      </c>
      <c r="M264">
        <v>3</v>
      </c>
    </row>
    <row r="265" spans="1:13" ht="13.95" customHeight="1" x14ac:dyDescent="0.3">
      <c r="A265" t="s">
        <v>11</v>
      </c>
      <c r="B265">
        <v>0.05</v>
      </c>
      <c r="C265" s="1" t="s">
        <v>28</v>
      </c>
      <c r="D265" t="b">
        <v>1</v>
      </c>
      <c r="E265">
        <v>1</v>
      </c>
      <c r="F265">
        <v>8.7312413560602703E-4</v>
      </c>
      <c r="G265" s="3">
        <v>1.89482166567543E-6</v>
      </c>
      <c r="H265">
        <v>1.3765252143260701E-3</v>
      </c>
      <c r="I265">
        <v>-2.1358755352902598E-3</v>
      </c>
      <c r="J265">
        <v>2.2515441715977701E-3</v>
      </c>
      <c r="K265">
        <v>6149</v>
      </c>
      <c r="L265" t="str">
        <f t="shared" si="16"/>
        <v>690</v>
      </c>
      <c r="M265">
        <v>3</v>
      </c>
    </row>
    <row r="266" spans="1:13" ht="13.95" customHeight="1" x14ac:dyDescent="0.3">
      <c r="A266" t="s">
        <v>11</v>
      </c>
      <c r="B266">
        <v>0.05</v>
      </c>
      <c r="C266" s="1" t="s">
        <v>28</v>
      </c>
      <c r="D266" t="b">
        <v>1</v>
      </c>
      <c r="E266">
        <v>2</v>
      </c>
      <c r="F266">
        <v>8.5212501591864001E-4</v>
      </c>
      <c r="G266" s="3">
        <v>1.8621036723679301E-6</v>
      </c>
      <c r="H266">
        <v>1.3645891954606399E-3</v>
      </c>
      <c r="I266">
        <v>-1.62002465117661E-4</v>
      </c>
      <c r="J266">
        <v>2.21857631505165E-3</v>
      </c>
      <c r="K266">
        <v>12298</v>
      </c>
      <c r="L266" t="str">
        <f t="shared" si="16"/>
        <v>690</v>
      </c>
      <c r="M266">
        <v>3</v>
      </c>
    </row>
    <row r="267" spans="1:13" ht="13.95" customHeight="1" x14ac:dyDescent="0.3">
      <c r="A267" t="s">
        <v>11</v>
      </c>
      <c r="B267">
        <v>0.05</v>
      </c>
      <c r="C267" s="1" t="s">
        <v>28</v>
      </c>
      <c r="D267" t="b">
        <v>1</v>
      </c>
      <c r="E267">
        <v>3</v>
      </c>
      <c r="F267">
        <v>8.8196974638455098E-4</v>
      </c>
      <c r="G267" s="3">
        <v>1.9391469160186001E-6</v>
      </c>
      <c r="H267">
        <v>1.3925325547428299E-3</v>
      </c>
      <c r="I267">
        <v>-2.2032918640113499E-3</v>
      </c>
      <c r="J267">
        <v>2.2764414480433998E-3</v>
      </c>
      <c r="K267">
        <v>18447</v>
      </c>
      <c r="L267" t="str">
        <f t="shared" si="16"/>
        <v>690</v>
      </c>
      <c r="M267">
        <v>3</v>
      </c>
    </row>
    <row r="268" spans="1:13" ht="13.95" customHeight="1" x14ac:dyDescent="0.3">
      <c r="A268" t="s">
        <v>11</v>
      </c>
      <c r="B268">
        <v>0.05</v>
      </c>
      <c r="C268" s="1" t="s">
        <v>29</v>
      </c>
      <c r="D268" t="b">
        <v>0</v>
      </c>
      <c r="E268">
        <v>1</v>
      </c>
      <c r="F268">
        <v>4.1362561067084601E-4</v>
      </c>
      <c r="G268" s="3">
        <v>4.6683821204241098E-7</v>
      </c>
      <c r="H268">
        <v>6.8325559788589402E-4</v>
      </c>
      <c r="I268">
        <v>5.1278152633396001E-3</v>
      </c>
      <c r="J268">
        <v>1.09734804676878E-3</v>
      </c>
      <c r="K268">
        <v>3075</v>
      </c>
      <c r="L268" t="str">
        <f t="shared" si="16"/>
        <v>637</v>
      </c>
      <c r="M268">
        <v>3</v>
      </c>
    </row>
    <row r="269" spans="1:13" ht="13.95" customHeight="1" x14ac:dyDescent="0.3">
      <c r="A269" t="s">
        <v>11</v>
      </c>
      <c r="B269">
        <v>0.05</v>
      </c>
      <c r="C269" s="1" t="s">
        <v>29</v>
      </c>
      <c r="D269" t="b">
        <v>0</v>
      </c>
      <c r="E269">
        <v>2</v>
      </c>
      <c r="F269">
        <v>3.77683313971208E-4</v>
      </c>
      <c r="G269" s="3">
        <v>4.9708374927399599E-7</v>
      </c>
      <c r="H269">
        <v>7.0504166492058897E-4</v>
      </c>
      <c r="I269">
        <v>-2.82745402656203E-3</v>
      </c>
      <c r="J269">
        <v>1.0832220626410701E-3</v>
      </c>
      <c r="K269">
        <v>6150</v>
      </c>
      <c r="L269" t="str">
        <f t="shared" si="16"/>
        <v>637</v>
      </c>
      <c r="M269">
        <v>3</v>
      </c>
    </row>
    <row r="270" spans="1:13" ht="13.95" customHeight="1" x14ac:dyDescent="0.3">
      <c r="A270" t="s">
        <v>11</v>
      </c>
      <c r="B270">
        <v>0.05</v>
      </c>
      <c r="C270" s="1" t="s">
        <v>29</v>
      </c>
      <c r="D270" t="b">
        <v>0</v>
      </c>
      <c r="E270">
        <v>3</v>
      </c>
      <c r="F270">
        <v>4.2908849817611402E-4</v>
      </c>
      <c r="G270" s="3">
        <v>6.8971801412400198E-7</v>
      </c>
      <c r="H270">
        <v>8.3049263339538503E-4</v>
      </c>
      <c r="I270">
        <v>-1.11609344692515E-2</v>
      </c>
      <c r="J270">
        <v>1.2602708495856199E-3</v>
      </c>
      <c r="K270">
        <v>9225</v>
      </c>
      <c r="L270" t="str">
        <f t="shared" si="16"/>
        <v>637</v>
      </c>
      <c r="M270">
        <v>3</v>
      </c>
    </row>
    <row r="271" spans="1:13" ht="13.95" customHeight="1" x14ac:dyDescent="0.3">
      <c r="A271" t="s">
        <v>11</v>
      </c>
      <c r="B271">
        <v>0.05</v>
      </c>
      <c r="C271" s="1" t="s">
        <v>29</v>
      </c>
      <c r="D271" t="b">
        <v>0</v>
      </c>
      <c r="E271">
        <v>4</v>
      </c>
      <c r="F271">
        <v>3.5505287845160103E-4</v>
      </c>
      <c r="G271" s="3">
        <v>3.31293341801257E-7</v>
      </c>
      <c r="H271">
        <v>5.7558087338032402E-4</v>
      </c>
      <c r="I271">
        <v>-1.6664815077716E-4</v>
      </c>
      <c r="J271">
        <v>9.3096504517372702E-4</v>
      </c>
      <c r="K271">
        <v>12300</v>
      </c>
      <c r="L271" t="str">
        <f t="shared" si="16"/>
        <v>637</v>
      </c>
      <c r="M271">
        <v>3</v>
      </c>
    </row>
    <row r="272" spans="1:13" ht="13.95" customHeight="1" x14ac:dyDescent="0.3">
      <c r="A272" t="s">
        <v>11</v>
      </c>
      <c r="B272">
        <v>0.05</v>
      </c>
      <c r="C272" s="1" t="s">
        <v>29</v>
      </c>
      <c r="D272" t="b">
        <v>1</v>
      </c>
      <c r="E272">
        <v>1</v>
      </c>
      <c r="F272">
        <v>3.7299575992024299E-4</v>
      </c>
      <c r="G272" s="3">
        <v>4.0673957818921102E-7</v>
      </c>
      <c r="H272">
        <v>6.3776138028984696E-4</v>
      </c>
      <c r="I272">
        <v>-6.7638537787935099E-3</v>
      </c>
      <c r="J272">
        <v>1.01116387978827E-3</v>
      </c>
      <c r="K272">
        <v>6149</v>
      </c>
      <c r="L272" t="str">
        <f t="shared" si="16"/>
        <v>637</v>
      </c>
      <c r="M272">
        <v>3</v>
      </c>
    </row>
    <row r="273" spans="1:13" ht="13.95" customHeight="1" x14ac:dyDescent="0.3">
      <c r="A273" t="s">
        <v>11</v>
      </c>
      <c r="B273">
        <v>0.05</v>
      </c>
      <c r="C273" s="1" t="s">
        <v>29</v>
      </c>
      <c r="D273" t="b">
        <v>1</v>
      </c>
      <c r="E273">
        <v>2</v>
      </c>
      <c r="F273">
        <v>3.3438824283648798E-4</v>
      </c>
      <c r="G273" s="3">
        <v>3.4935797044373102E-7</v>
      </c>
      <c r="H273">
        <v>5.9106511523158805E-4</v>
      </c>
      <c r="I273">
        <v>1.3662310073769799E-4</v>
      </c>
      <c r="J273">
        <v>9.2580271603852002E-4</v>
      </c>
      <c r="K273">
        <v>12298</v>
      </c>
      <c r="L273" t="str">
        <f t="shared" si="16"/>
        <v>637</v>
      </c>
      <c r="M273">
        <v>3</v>
      </c>
    </row>
    <row r="274" spans="1:13" ht="13.95" customHeight="1" x14ac:dyDescent="0.3">
      <c r="A274" t="s">
        <v>11</v>
      </c>
      <c r="B274">
        <v>0.05</v>
      </c>
      <c r="C274" s="1" t="s">
        <v>29</v>
      </c>
      <c r="D274" t="b">
        <v>1</v>
      </c>
      <c r="E274">
        <v>3</v>
      </c>
      <c r="F274">
        <v>3.6407136087548498E-4</v>
      </c>
      <c r="G274" s="3">
        <v>3.7979646415271002E-7</v>
      </c>
      <c r="H274">
        <v>6.1627628881266402E-4</v>
      </c>
      <c r="I274">
        <v>-2.19448375841335E-3</v>
      </c>
      <c r="J274">
        <v>9.8072744615230198E-4</v>
      </c>
      <c r="K274">
        <v>18447</v>
      </c>
      <c r="L274" t="str">
        <f t="shared" si="16"/>
        <v>637</v>
      </c>
      <c r="M274">
        <v>3</v>
      </c>
    </row>
    <row r="275" spans="1:13" ht="13.95" customHeight="1" x14ac:dyDescent="0.3">
      <c r="A275" t="s">
        <v>11</v>
      </c>
      <c r="B275">
        <v>0.05</v>
      </c>
      <c r="C275" s="1" t="s">
        <v>32</v>
      </c>
      <c r="D275" t="b">
        <v>0</v>
      </c>
      <c r="E275">
        <v>1</v>
      </c>
      <c r="F275">
        <v>2.21940928304383E-3</v>
      </c>
      <c r="G275" s="3">
        <v>1.38088789574858E-5</v>
      </c>
      <c r="H275">
        <v>3.71602999954062E-3</v>
      </c>
      <c r="I275">
        <v>-4.5790490133126296E-3</v>
      </c>
      <c r="J275">
        <v>5.9492481615419403E-3</v>
      </c>
      <c r="K275">
        <v>3075</v>
      </c>
      <c r="L275" t="str">
        <f t="shared" si="16"/>
        <v>704</v>
      </c>
      <c r="M275">
        <v>3</v>
      </c>
    </row>
    <row r="276" spans="1:13" ht="13.95" customHeight="1" x14ac:dyDescent="0.3">
      <c r="A276" t="s">
        <v>11</v>
      </c>
      <c r="B276">
        <v>0.05</v>
      </c>
      <c r="C276" s="1" t="s">
        <v>32</v>
      </c>
      <c r="D276" t="b">
        <v>0</v>
      </c>
      <c r="E276">
        <v>2</v>
      </c>
      <c r="F276">
        <v>2.2054289061149198E-3</v>
      </c>
      <c r="G276" s="3">
        <v>1.1572383346158399E-5</v>
      </c>
      <c r="H276">
        <v>3.4018205928823498E-3</v>
      </c>
      <c r="I276">
        <v>-1.40295564166181E-2</v>
      </c>
      <c r="J276">
        <v>5.6188218823434296E-3</v>
      </c>
      <c r="K276">
        <v>6150</v>
      </c>
      <c r="L276" t="str">
        <f t="shared" si="16"/>
        <v>704</v>
      </c>
      <c r="M276">
        <v>3</v>
      </c>
    </row>
    <row r="277" spans="1:13" ht="13.95" customHeight="1" x14ac:dyDescent="0.3">
      <c r="A277" t="s">
        <v>11</v>
      </c>
      <c r="B277">
        <v>0.05</v>
      </c>
      <c r="C277" s="1" t="s">
        <v>32</v>
      </c>
      <c r="D277" t="b">
        <v>0</v>
      </c>
      <c r="E277">
        <v>3</v>
      </c>
      <c r="F277">
        <v>2.1113362288673102E-3</v>
      </c>
      <c r="G277" s="3">
        <v>1.15433099591034E-5</v>
      </c>
      <c r="H277">
        <v>3.39754469567413E-3</v>
      </c>
      <c r="I277">
        <v>-5.45117953149087E-3</v>
      </c>
      <c r="J277">
        <v>5.5204242345005504E-3</v>
      </c>
      <c r="K277">
        <v>9225</v>
      </c>
      <c r="L277" t="str">
        <f t="shared" si="16"/>
        <v>704</v>
      </c>
      <c r="M277">
        <v>3</v>
      </c>
    </row>
    <row r="278" spans="1:13" ht="13.95" customHeight="1" x14ac:dyDescent="0.3">
      <c r="A278" t="s">
        <v>11</v>
      </c>
      <c r="B278">
        <v>0.05</v>
      </c>
      <c r="C278" s="1" t="s">
        <v>32</v>
      </c>
      <c r="D278" t="b">
        <v>0</v>
      </c>
      <c r="E278">
        <v>4</v>
      </c>
      <c r="F278">
        <v>2.0547529831665E-3</v>
      </c>
      <c r="G278" s="3">
        <v>1.0118829281043001E-5</v>
      </c>
      <c r="H278">
        <v>3.1810107326198998E-3</v>
      </c>
      <c r="I278">
        <v>3.0317647447559702E-3</v>
      </c>
      <c r="J278">
        <v>5.2458825450674498E-3</v>
      </c>
      <c r="K278">
        <v>12300</v>
      </c>
      <c r="L278" t="str">
        <f t="shared" si="16"/>
        <v>704</v>
      </c>
      <c r="M278">
        <v>3</v>
      </c>
    </row>
    <row r="279" spans="1:13" ht="13.95" customHeight="1" x14ac:dyDescent="0.3">
      <c r="A279" t="s">
        <v>11</v>
      </c>
      <c r="B279">
        <v>0.05</v>
      </c>
      <c r="C279" s="1" t="s">
        <v>32</v>
      </c>
      <c r="D279" t="b">
        <v>1</v>
      </c>
      <c r="E279">
        <v>1</v>
      </c>
      <c r="F279">
        <v>1.8434351825036999E-3</v>
      </c>
      <c r="G279" s="3">
        <v>6.8616783453677101E-6</v>
      </c>
      <c r="H279">
        <v>2.6194805487668102E-3</v>
      </c>
      <c r="I279">
        <v>1.8358272130404301E-3</v>
      </c>
      <c r="J279">
        <v>4.4697774096158797E-3</v>
      </c>
      <c r="K279">
        <v>6149</v>
      </c>
      <c r="L279" t="str">
        <f t="shared" si="16"/>
        <v>704</v>
      </c>
      <c r="M279">
        <v>3</v>
      </c>
    </row>
    <row r="280" spans="1:13" ht="13.95" customHeight="1" x14ac:dyDescent="0.3">
      <c r="A280" t="s">
        <v>11</v>
      </c>
      <c r="B280">
        <v>0.05</v>
      </c>
      <c r="C280" s="1" t="s">
        <v>32</v>
      </c>
      <c r="D280" t="b">
        <v>1</v>
      </c>
      <c r="E280">
        <v>2</v>
      </c>
      <c r="F280">
        <v>1.88699662026659E-3</v>
      </c>
      <c r="G280" s="3">
        <v>9.5654680647196201E-6</v>
      </c>
      <c r="H280">
        <v>3.09280908960117E-3</v>
      </c>
      <c r="I280">
        <v>-3.3199028618453499E-3</v>
      </c>
      <c r="J280">
        <v>4.9893711779324798E-3</v>
      </c>
      <c r="K280">
        <v>12298</v>
      </c>
      <c r="L280" t="str">
        <f t="shared" si="16"/>
        <v>704</v>
      </c>
      <c r="M280">
        <v>3</v>
      </c>
    </row>
    <row r="281" spans="1:13" ht="13.95" customHeight="1" x14ac:dyDescent="0.3">
      <c r="A281" t="s">
        <v>11</v>
      </c>
      <c r="B281">
        <v>0.05</v>
      </c>
      <c r="C281" s="1" t="s">
        <v>32</v>
      </c>
      <c r="D281" t="b">
        <v>1</v>
      </c>
      <c r="E281">
        <v>3</v>
      </c>
      <c r="F281">
        <v>1.98519637396802E-3</v>
      </c>
      <c r="G281" s="3">
        <v>8.9611265685088807E-6</v>
      </c>
      <c r="H281">
        <v>2.9935140835661402E-3</v>
      </c>
      <c r="I281">
        <v>-1.3098221509566499E-4</v>
      </c>
      <c r="J281">
        <v>4.9876715841026802E-3</v>
      </c>
      <c r="K281">
        <v>18447</v>
      </c>
      <c r="L281" t="str">
        <f t="shared" si="16"/>
        <v>704</v>
      </c>
      <c r="M281">
        <v>3</v>
      </c>
    </row>
    <row r="282" spans="1:13" ht="13.95" customHeight="1" x14ac:dyDescent="0.3">
      <c r="A282" t="s">
        <v>11</v>
      </c>
      <c r="B282">
        <v>0.05</v>
      </c>
      <c r="C282" s="1" t="s">
        <v>15</v>
      </c>
      <c r="D282" t="b">
        <v>0</v>
      </c>
      <c r="E282">
        <v>1</v>
      </c>
      <c r="F282">
        <v>1.5977740955065001E-4</v>
      </c>
      <c r="G282" s="3">
        <v>7.4785146669456796E-8</v>
      </c>
      <c r="H282">
        <v>2.7346873069778301E-4</v>
      </c>
      <c r="I282">
        <v>-8.4086957753282099E-4</v>
      </c>
      <c r="J282">
        <v>4.33320925395103E-4</v>
      </c>
      <c r="K282">
        <v>3075</v>
      </c>
      <c r="L282" t="str">
        <f t="shared" si="16"/>
        <v>701</v>
      </c>
      <c r="M282">
        <v>3</v>
      </c>
    </row>
    <row r="283" spans="1:13" ht="13.95" customHeight="1" x14ac:dyDescent="0.3">
      <c r="A283" t="s">
        <v>11</v>
      </c>
      <c r="B283">
        <v>0.05</v>
      </c>
      <c r="C283" s="1" t="s">
        <v>15</v>
      </c>
      <c r="D283" t="b">
        <v>0</v>
      </c>
      <c r="E283">
        <v>2</v>
      </c>
      <c r="F283">
        <v>1.5750404815113099E-4</v>
      </c>
      <c r="G283" s="3">
        <v>8.2015232404646E-8</v>
      </c>
      <c r="H283">
        <v>2.8638301696267798E-4</v>
      </c>
      <c r="I283">
        <v>5.2565302915164004E-4</v>
      </c>
      <c r="J283">
        <v>4.4396908034621401E-4</v>
      </c>
      <c r="K283">
        <v>6150</v>
      </c>
      <c r="L283" t="str">
        <f t="shared" si="16"/>
        <v>701</v>
      </c>
      <c r="M283">
        <v>3</v>
      </c>
    </row>
    <row r="284" spans="1:13" ht="13.95" customHeight="1" x14ac:dyDescent="0.3">
      <c r="A284" t="s">
        <v>11</v>
      </c>
      <c r="B284">
        <v>0.05</v>
      </c>
      <c r="C284" s="1" t="s">
        <v>15</v>
      </c>
      <c r="D284" t="b">
        <v>0</v>
      </c>
      <c r="E284">
        <v>3</v>
      </c>
      <c r="F284">
        <v>2.0292259081489001E-4</v>
      </c>
      <c r="G284" s="3">
        <v>1.3655721275129501E-7</v>
      </c>
      <c r="H284">
        <v>3.69536483653908E-4</v>
      </c>
      <c r="I284">
        <v>-3.3646003973279901E-3</v>
      </c>
      <c r="J284">
        <v>5.7259563168154904E-4</v>
      </c>
      <c r="K284">
        <v>9225</v>
      </c>
      <c r="L284" t="str">
        <f t="shared" si="16"/>
        <v>701</v>
      </c>
      <c r="M284">
        <v>3</v>
      </c>
    </row>
    <row r="285" spans="1:13" ht="13.95" customHeight="1" x14ac:dyDescent="0.3">
      <c r="A285" t="s">
        <v>11</v>
      </c>
      <c r="B285">
        <v>0.05</v>
      </c>
      <c r="C285" s="1" t="s">
        <v>15</v>
      </c>
      <c r="D285" t="b">
        <v>0</v>
      </c>
      <c r="E285">
        <v>4</v>
      </c>
      <c r="F285">
        <v>1.7584024301396699E-4</v>
      </c>
      <c r="G285" s="3">
        <v>9.1433605435041197E-8</v>
      </c>
      <c r="H285">
        <v>3.0237990249856403E-4</v>
      </c>
      <c r="I285">
        <v>-7.5310580495795403E-3</v>
      </c>
      <c r="J285">
        <v>4.7831157911796602E-4</v>
      </c>
      <c r="K285">
        <v>12300</v>
      </c>
      <c r="L285" t="str">
        <f t="shared" si="16"/>
        <v>701</v>
      </c>
      <c r="M285">
        <v>3</v>
      </c>
    </row>
    <row r="286" spans="1:13" ht="13.95" customHeight="1" x14ac:dyDescent="0.3">
      <c r="A286" t="s">
        <v>11</v>
      </c>
      <c r="B286">
        <v>0.05</v>
      </c>
      <c r="C286" s="1" t="s">
        <v>15</v>
      </c>
      <c r="D286" t="b">
        <v>1</v>
      </c>
      <c r="E286">
        <v>1</v>
      </c>
      <c r="F286">
        <v>1.7759485375510201E-4</v>
      </c>
      <c r="G286" s="3">
        <v>9.8918395645936701E-8</v>
      </c>
      <c r="H286">
        <v>3.14512949885909E-4</v>
      </c>
      <c r="I286" s="2">
        <v>4.4302023366804501E-5</v>
      </c>
      <c r="J286">
        <v>4.9220672203665705E-4</v>
      </c>
      <c r="K286">
        <v>6149</v>
      </c>
      <c r="L286" t="str">
        <f t="shared" si="16"/>
        <v>701</v>
      </c>
      <c r="M286">
        <v>3</v>
      </c>
    </row>
    <row r="287" spans="1:13" ht="13.95" customHeight="1" x14ac:dyDescent="0.3">
      <c r="A287" t="s">
        <v>11</v>
      </c>
      <c r="B287">
        <v>0.05</v>
      </c>
      <c r="C287" s="1" t="s">
        <v>15</v>
      </c>
      <c r="D287" t="b">
        <v>1</v>
      </c>
      <c r="E287">
        <v>2</v>
      </c>
      <c r="F287">
        <v>1.6043307655018701E-4</v>
      </c>
      <c r="G287" s="3">
        <v>7.1914224676822904E-8</v>
      </c>
      <c r="H287">
        <v>2.68168276790568E-4</v>
      </c>
      <c r="I287">
        <v>-3.6802560962589898E-4</v>
      </c>
      <c r="J287">
        <v>4.2867326756543299E-4</v>
      </c>
      <c r="K287">
        <v>12298</v>
      </c>
      <c r="L287" t="str">
        <f t="shared" si="16"/>
        <v>701</v>
      </c>
      <c r="M287">
        <v>3</v>
      </c>
    </row>
    <row r="288" spans="1:13" ht="13.95" customHeight="1" x14ac:dyDescent="0.3">
      <c r="A288" t="s">
        <v>11</v>
      </c>
      <c r="B288">
        <v>0.05</v>
      </c>
      <c r="C288" s="1" t="s">
        <v>15</v>
      </c>
      <c r="D288" t="b">
        <v>1</v>
      </c>
      <c r="E288">
        <v>3</v>
      </c>
      <c r="F288">
        <v>1.5262599004962999E-4</v>
      </c>
      <c r="G288" s="3">
        <v>6.8614555699699398E-8</v>
      </c>
      <c r="H288">
        <v>2.61943802560204E-4</v>
      </c>
      <c r="I288">
        <v>-7.79217573123158E-4</v>
      </c>
      <c r="J288">
        <v>4.1463840716553398E-4</v>
      </c>
      <c r="K288">
        <v>18447</v>
      </c>
      <c r="L288" t="str">
        <f t="shared" si="16"/>
        <v>701</v>
      </c>
      <c r="M288">
        <v>3</v>
      </c>
    </row>
    <row r="289" spans="1:13" ht="13.95" customHeight="1" x14ac:dyDescent="0.3">
      <c r="A289" t="s">
        <v>11</v>
      </c>
      <c r="B289">
        <v>0.05</v>
      </c>
      <c r="C289" s="1" t="s">
        <v>40</v>
      </c>
      <c r="D289" t="b">
        <v>0</v>
      </c>
      <c r="E289">
        <v>1</v>
      </c>
      <c r="F289">
        <v>2.4485456301703199E-3</v>
      </c>
      <c r="G289" s="3">
        <v>4.2640482085280697E-5</v>
      </c>
      <c r="H289">
        <v>6.52996800032593E-3</v>
      </c>
      <c r="I289">
        <v>-1.58450145570476E-3</v>
      </c>
      <c r="J289">
        <v>9.0211541125815396E-3</v>
      </c>
      <c r="K289">
        <v>3075</v>
      </c>
      <c r="L289" t="str">
        <f t="shared" si="16"/>
        <v>714</v>
      </c>
      <c r="M289">
        <v>3</v>
      </c>
    </row>
    <row r="290" spans="1:13" ht="13.95" customHeight="1" x14ac:dyDescent="0.3">
      <c r="A290" t="s">
        <v>11</v>
      </c>
      <c r="B290">
        <v>0.05</v>
      </c>
      <c r="C290" s="1" t="s">
        <v>40</v>
      </c>
      <c r="D290" t="b">
        <v>0</v>
      </c>
      <c r="E290">
        <v>2</v>
      </c>
      <c r="F290">
        <v>1.7771080676776199E-3</v>
      </c>
      <c r="G290" s="3">
        <v>1.6279837291845199E-5</v>
      </c>
      <c r="H290">
        <v>4.0348280374565204E-3</v>
      </c>
      <c r="I290">
        <v>1.20528426977273E-3</v>
      </c>
      <c r="J290">
        <v>5.82821594242599E-3</v>
      </c>
      <c r="K290">
        <v>6150</v>
      </c>
      <c r="L290" t="str">
        <f t="shared" si="16"/>
        <v>714</v>
      </c>
      <c r="M290">
        <v>3</v>
      </c>
    </row>
    <row r="291" spans="1:13" ht="13.95" customHeight="1" x14ac:dyDescent="0.3">
      <c r="A291" t="s">
        <v>11</v>
      </c>
      <c r="B291">
        <v>0.05</v>
      </c>
      <c r="C291" s="1" t="s">
        <v>40</v>
      </c>
      <c r="D291" t="b">
        <v>0</v>
      </c>
      <c r="E291">
        <v>3</v>
      </c>
      <c r="F291">
        <v>1.54023630462502E-3</v>
      </c>
      <c r="G291" s="3">
        <v>6.4196021402005597E-6</v>
      </c>
      <c r="H291">
        <v>2.5336933792786602E-3</v>
      </c>
      <c r="I291">
        <v>6.2099800212245195E-4</v>
      </c>
      <c r="J291">
        <v>4.0803492860438896E-3</v>
      </c>
      <c r="K291">
        <v>9225</v>
      </c>
      <c r="L291" t="str">
        <f t="shared" si="16"/>
        <v>714</v>
      </c>
      <c r="M291">
        <v>3</v>
      </c>
    </row>
    <row r="292" spans="1:13" ht="13.95" customHeight="1" x14ac:dyDescent="0.3">
      <c r="A292" t="s">
        <v>11</v>
      </c>
      <c r="B292">
        <v>0.05</v>
      </c>
      <c r="C292" s="1" t="s">
        <v>40</v>
      </c>
      <c r="D292" t="b">
        <v>0</v>
      </c>
      <c r="E292">
        <v>4</v>
      </c>
      <c r="F292">
        <v>1.7902841036987599E-3</v>
      </c>
      <c r="G292" s="3">
        <v>2.0941772586591001E-5</v>
      </c>
      <c r="H292">
        <v>4.5762181532998398E-3</v>
      </c>
      <c r="I292">
        <v>-4.2702138798405001E-3</v>
      </c>
      <c r="J292">
        <v>6.3874440295851997E-3</v>
      </c>
      <c r="K292">
        <v>12300</v>
      </c>
      <c r="L292" t="str">
        <f t="shared" si="16"/>
        <v>714</v>
      </c>
      <c r="M292">
        <v>3</v>
      </c>
    </row>
    <row r="293" spans="1:13" ht="13.95" customHeight="1" x14ac:dyDescent="0.3">
      <c r="A293" t="s">
        <v>11</v>
      </c>
      <c r="B293">
        <v>0.05</v>
      </c>
      <c r="C293" s="1" t="s">
        <v>40</v>
      </c>
      <c r="D293" t="b">
        <v>1</v>
      </c>
      <c r="E293">
        <v>1</v>
      </c>
      <c r="F293">
        <v>1.5247822935696999E-3</v>
      </c>
      <c r="G293" s="3">
        <v>1.6029366085211599E-5</v>
      </c>
      <c r="H293">
        <v>4.0036690778848796E-3</v>
      </c>
      <c r="I293">
        <v>3.6977314813969502E-3</v>
      </c>
      <c r="J293">
        <v>5.5444807375398001E-3</v>
      </c>
      <c r="K293">
        <v>6149</v>
      </c>
      <c r="L293" t="str">
        <f t="shared" si="16"/>
        <v>714</v>
      </c>
      <c r="M293">
        <v>3</v>
      </c>
    </row>
    <row r="294" spans="1:13" ht="13.95" customHeight="1" x14ac:dyDescent="0.3">
      <c r="A294" t="s">
        <v>11</v>
      </c>
      <c r="B294">
        <v>0.05</v>
      </c>
      <c r="C294" s="1" t="s">
        <v>40</v>
      </c>
      <c r="D294" t="b">
        <v>1</v>
      </c>
      <c r="E294">
        <v>2</v>
      </c>
      <c r="F294">
        <v>1.5282980825341401E-3</v>
      </c>
      <c r="G294" s="3">
        <v>9.12888493268007E-6</v>
      </c>
      <c r="H294">
        <v>3.0214044636029899E-3</v>
      </c>
      <c r="I294">
        <v>-1.6967391914932599E-3</v>
      </c>
      <c r="J294">
        <v>4.5588314310698102E-3</v>
      </c>
      <c r="K294">
        <v>12298</v>
      </c>
      <c r="L294" t="str">
        <f t="shared" si="16"/>
        <v>714</v>
      </c>
      <c r="M294">
        <v>3</v>
      </c>
    </row>
    <row r="295" spans="1:13" ht="13.95" customHeight="1" x14ac:dyDescent="0.3">
      <c r="A295" t="s">
        <v>11</v>
      </c>
      <c r="B295">
        <v>0.05</v>
      </c>
      <c r="C295" s="1" t="s">
        <v>40</v>
      </c>
      <c r="D295" t="b">
        <v>1</v>
      </c>
      <c r="E295">
        <v>3</v>
      </c>
      <c r="F295">
        <v>1.7210385958851501E-3</v>
      </c>
      <c r="G295" s="3">
        <v>1.7092992049284001E-5</v>
      </c>
      <c r="H295">
        <v>4.1343671884925704E-3</v>
      </c>
      <c r="I295">
        <v>-1.57030604262753E-3</v>
      </c>
      <c r="J295">
        <v>5.8724987764270202E-3</v>
      </c>
      <c r="K295">
        <v>18447</v>
      </c>
      <c r="L295" t="str">
        <f t="shared" si="16"/>
        <v>714</v>
      </c>
      <c r="M295">
        <v>3</v>
      </c>
    </row>
    <row r="296" spans="1:13" ht="13.95" customHeight="1" x14ac:dyDescent="0.3">
      <c r="A296" t="s">
        <v>11</v>
      </c>
      <c r="B296">
        <v>0.05</v>
      </c>
      <c r="C296" s="1" t="s">
        <v>30</v>
      </c>
      <c r="D296" t="b">
        <v>0</v>
      </c>
      <c r="E296">
        <v>1</v>
      </c>
      <c r="F296">
        <v>8.7766557315465694E-3</v>
      </c>
      <c r="G296" s="3">
        <v>1.7287874079349901E-4</v>
      </c>
      <c r="H296">
        <v>1.31483360465687E-2</v>
      </c>
      <c r="I296">
        <v>2.8857218446129902E-3</v>
      </c>
      <c r="J296">
        <v>2.20978705189088E-2</v>
      </c>
      <c r="K296">
        <v>3075</v>
      </c>
      <c r="L296" t="str">
        <f t="shared" si="16"/>
        <v>XLK</v>
      </c>
      <c r="M296">
        <v>3</v>
      </c>
    </row>
    <row r="297" spans="1:13" ht="13.95" customHeight="1" x14ac:dyDescent="0.3">
      <c r="A297" t="s">
        <v>11</v>
      </c>
      <c r="B297">
        <v>0.05</v>
      </c>
      <c r="C297" s="1" t="s">
        <v>30</v>
      </c>
      <c r="D297" t="b">
        <v>0</v>
      </c>
      <c r="E297">
        <v>2</v>
      </c>
      <c r="F297">
        <v>9.1502757937880399E-3</v>
      </c>
      <c r="G297" s="3">
        <v>2.1426061746328401E-4</v>
      </c>
      <c r="H297">
        <v>1.4637643849448E-2</v>
      </c>
      <c r="I297">
        <v>-1.3442207643509599E-2</v>
      </c>
      <c r="J297">
        <v>2.40021802606993E-2</v>
      </c>
      <c r="K297">
        <v>6150</v>
      </c>
      <c r="L297" t="str">
        <f t="shared" si="16"/>
        <v>XLK</v>
      </c>
      <c r="M297">
        <v>3</v>
      </c>
    </row>
    <row r="298" spans="1:13" ht="13.95" customHeight="1" x14ac:dyDescent="0.3">
      <c r="A298" t="s">
        <v>11</v>
      </c>
      <c r="B298">
        <v>0.05</v>
      </c>
      <c r="C298" s="1" t="s">
        <v>30</v>
      </c>
      <c r="D298" t="b">
        <v>0</v>
      </c>
      <c r="E298">
        <v>3</v>
      </c>
      <c r="F298">
        <v>7.9311650498605293E-3</v>
      </c>
      <c r="G298" s="3">
        <v>1.43855034961058E-4</v>
      </c>
      <c r="H298">
        <v>1.1993958269106E-2</v>
      </c>
      <c r="I298">
        <v>-9.84562651647569E-3</v>
      </c>
      <c r="J298">
        <v>2.00689783539276E-2</v>
      </c>
      <c r="K298">
        <v>9225</v>
      </c>
      <c r="L298" t="str">
        <f t="shared" si="16"/>
        <v>XLK</v>
      </c>
      <c r="M298">
        <v>3</v>
      </c>
    </row>
    <row r="299" spans="1:13" ht="13.95" customHeight="1" x14ac:dyDescent="0.3">
      <c r="A299" t="s">
        <v>11</v>
      </c>
      <c r="B299">
        <v>0.05</v>
      </c>
      <c r="C299" s="1" t="s">
        <v>30</v>
      </c>
      <c r="D299" t="b">
        <v>0</v>
      </c>
      <c r="E299">
        <v>4</v>
      </c>
      <c r="F299">
        <v>8.5559280002100897E-3</v>
      </c>
      <c r="G299" s="3">
        <v>1.7257186872485201E-4</v>
      </c>
      <c r="H299">
        <v>1.3136661247244399E-2</v>
      </c>
      <c r="I299">
        <v>5.5903244647248496E-4</v>
      </c>
      <c r="J299">
        <v>2.18651611161793E-2</v>
      </c>
      <c r="K299">
        <v>12300</v>
      </c>
      <c r="L299" t="str">
        <f t="shared" si="16"/>
        <v>XLK</v>
      </c>
      <c r="M299">
        <v>3</v>
      </c>
    </row>
    <row r="300" spans="1:13" ht="13.95" customHeight="1" x14ac:dyDescent="0.3">
      <c r="A300" t="s">
        <v>11</v>
      </c>
      <c r="B300">
        <v>0.05</v>
      </c>
      <c r="C300" s="1" t="s">
        <v>30</v>
      </c>
      <c r="D300" t="b">
        <v>1</v>
      </c>
      <c r="E300">
        <v>1</v>
      </c>
      <c r="F300">
        <v>8.0328760312382303E-3</v>
      </c>
      <c r="G300" s="3">
        <v>2.0056711714849801E-4</v>
      </c>
      <c r="H300">
        <v>1.41621720491066E-2</v>
      </c>
      <c r="I300">
        <v>6.6533419374103999E-4</v>
      </c>
      <c r="J300">
        <v>2.2395615197493401E-2</v>
      </c>
      <c r="K300">
        <v>6149</v>
      </c>
      <c r="L300" t="str">
        <f t="shared" si="16"/>
        <v>XLK</v>
      </c>
      <c r="M300">
        <v>3</v>
      </c>
    </row>
    <row r="301" spans="1:13" ht="13.95" customHeight="1" x14ac:dyDescent="0.3">
      <c r="A301" t="s">
        <v>11</v>
      </c>
      <c r="B301">
        <v>0.05</v>
      </c>
      <c r="C301" s="1" t="s">
        <v>30</v>
      </c>
      <c r="D301" t="b">
        <v>1</v>
      </c>
      <c r="E301">
        <v>2</v>
      </c>
      <c r="F301">
        <v>6.76374114426172E-3</v>
      </c>
      <c r="G301" s="3">
        <v>1.05268847365875E-4</v>
      </c>
      <c r="H301">
        <v>1.0260060787630599E-2</v>
      </c>
      <c r="I301">
        <v>-5.0500995256381699E-3</v>
      </c>
      <c r="J301">
        <v>1.7129070779258199E-2</v>
      </c>
      <c r="K301">
        <v>12298</v>
      </c>
      <c r="L301" t="str">
        <f t="shared" si="16"/>
        <v>XLK</v>
      </c>
      <c r="M301">
        <v>3</v>
      </c>
    </row>
    <row r="302" spans="1:13" ht="13.95" customHeight="1" x14ac:dyDescent="0.3">
      <c r="A302" t="s">
        <v>11</v>
      </c>
      <c r="B302">
        <v>0.05</v>
      </c>
      <c r="C302" s="1" t="s">
        <v>30</v>
      </c>
      <c r="D302" t="b">
        <v>1</v>
      </c>
      <c r="E302">
        <v>3</v>
      </c>
      <c r="F302">
        <v>7.2726069615640801E-3</v>
      </c>
      <c r="G302" s="3">
        <v>1.2744205620051599E-4</v>
      </c>
      <c r="H302">
        <v>1.1289023704489001E-2</v>
      </c>
      <c r="I302">
        <v>-9.2121366388431204E-4</v>
      </c>
      <c r="J302">
        <v>1.8689072722253602E-2</v>
      </c>
      <c r="K302">
        <v>18447</v>
      </c>
      <c r="L302" t="str">
        <f t="shared" si="16"/>
        <v>XLK</v>
      </c>
      <c r="M302">
        <v>3</v>
      </c>
    </row>
    <row r="303" spans="1:13" ht="13.95" customHeight="1" x14ac:dyDescent="0.3">
      <c r="A303" t="s">
        <v>11</v>
      </c>
      <c r="B303">
        <v>0.05</v>
      </c>
      <c r="C303" s="1" t="s">
        <v>41</v>
      </c>
      <c r="D303" t="b">
        <v>0</v>
      </c>
      <c r="E303">
        <v>1</v>
      </c>
      <c r="F303">
        <v>6.1901884657497601E-3</v>
      </c>
      <c r="G303" s="3">
        <v>9.2480236186179998E-5</v>
      </c>
      <c r="H303">
        <v>9.6166645041916698E-3</v>
      </c>
      <c r="I303">
        <v>-5.8010250508677697E-3</v>
      </c>
      <c r="J303">
        <v>1.5899333206127599E-2</v>
      </c>
      <c r="K303">
        <v>3075</v>
      </c>
      <c r="L303" t="str">
        <f t="shared" si="16"/>
        <v>XLV</v>
      </c>
      <c r="M303">
        <v>3</v>
      </c>
    </row>
    <row r="304" spans="1:13" ht="13.95" customHeight="1" x14ac:dyDescent="0.3">
      <c r="A304" t="s">
        <v>11</v>
      </c>
      <c r="B304">
        <v>0.05</v>
      </c>
      <c r="C304" s="1" t="s">
        <v>41</v>
      </c>
      <c r="D304" t="b">
        <v>0</v>
      </c>
      <c r="E304">
        <v>2</v>
      </c>
      <c r="F304">
        <v>6.1352417824857503E-3</v>
      </c>
      <c r="G304" s="3">
        <v>1.08548191277247E-4</v>
      </c>
      <c r="H304">
        <v>1.0418646326526599E-2</v>
      </c>
      <c r="I304">
        <v>-7.7499380979562105E-4</v>
      </c>
      <c r="J304">
        <v>1.6662436300289601E-2</v>
      </c>
      <c r="K304">
        <v>6150</v>
      </c>
      <c r="L304" t="str">
        <f t="shared" si="16"/>
        <v>XLV</v>
      </c>
      <c r="M304">
        <v>3</v>
      </c>
    </row>
    <row r="305" spans="1:13" ht="13.95" customHeight="1" x14ac:dyDescent="0.3">
      <c r="A305" t="s">
        <v>11</v>
      </c>
      <c r="B305">
        <v>0.05</v>
      </c>
      <c r="C305" s="1" t="s">
        <v>41</v>
      </c>
      <c r="D305" t="b">
        <v>0</v>
      </c>
      <c r="E305">
        <v>3</v>
      </c>
      <c r="F305">
        <v>5.7267671529252304E-3</v>
      </c>
      <c r="G305" s="3">
        <v>7.4879192951484704E-5</v>
      </c>
      <c r="H305">
        <v>8.6532764286994003E-3</v>
      </c>
      <c r="I305">
        <v>-3.40088793991122E-3</v>
      </c>
      <c r="J305">
        <v>1.44549227745761E-2</v>
      </c>
      <c r="K305">
        <v>9225</v>
      </c>
      <c r="L305" t="str">
        <f t="shared" si="16"/>
        <v>XLV</v>
      </c>
      <c r="M305">
        <v>3</v>
      </c>
    </row>
    <row r="306" spans="1:13" ht="13.95" customHeight="1" x14ac:dyDescent="0.3">
      <c r="A306" t="s">
        <v>11</v>
      </c>
      <c r="B306">
        <v>0.05</v>
      </c>
      <c r="C306" s="1" t="s">
        <v>41</v>
      </c>
      <c r="D306" t="b">
        <v>0</v>
      </c>
      <c r="E306">
        <v>4</v>
      </c>
      <c r="F306">
        <v>6.4812842378442603E-3</v>
      </c>
      <c r="G306" s="3">
        <v>1.1646869285109699E-4</v>
      </c>
      <c r="H306">
        <v>1.0792066199347399E-2</v>
      </c>
      <c r="I306">
        <v>-3.0801819420320699E-3</v>
      </c>
      <c r="J306">
        <v>1.73898191300427E-2</v>
      </c>
      <c r="K306">
        <v>12300</v>
      </c>
      <c r="L306" t="str">
        <f t="shared" si="16"/>
        <v>XLV</v>
      </c>
      <c r="M306">
        <v>3</v>
      </c>
    </row>
    <row r="307" spans="1:13" ht="13.95" customHeight="1" x14ac:dyDescent="0.3">
      <c r="A307" t="s">
        <v>11</v>
      </c>
      <c r="B307">
        <v>0.05</v>
      </c>
      <c r="C307" s="1" t="s">
        <v>41</v>
      </c>
      <c r="D307" t="b">
        <v>1</v>
      </c>
      <c r="E307">
        <v>1</v>
      </c>
      <c r="F307">
        <v>5.3613505375596096E-3</v>
      </c>
      <c r="G307" s="3">
        <v>5.4449159294707199E-5</v>
      </c>
      <c r="H307">
        <v>7.3789673596450604E-3</v>
      </c>
      <c r="I307">
        <v>-2.41276266311163E-3</v>
      </c>
      <c r="J307">
        <v>1.27947670564993E-2</v>
      </c>
      <c r="K307">
        <v>6149</v>
      </c>
      <c r="L307" t="str">
        <f t="shared" si="16"/>
        <v>XLV</v>
      </c>
      <c r="M307">
        <v>3</v>
      </c>
    </row>
    <row r="308" spans="1:13" ht="13.95" customHeight="1" x14ac:dyDescent="0.3">
      <c r="A308" t="s">
        <v>11</v>
      </c>
      <c r="B308">
        <v>0.05</v>
      </c>
      <c r="C308" s="1" t="s">
        <v>41</v>
      </c>
      <c r="D308" t="b">
        <v>1</v>
      </c>
      <c r="E308">
        <v>2</v>
      </c>
      <c r="F308">
        <v>5.3288053391245304E-3</v>
      </c>
      <c r="G308" s="3">
        <v>7.0485603528783495E-5</v>
      </c>
      <c r="H308">
        <v>8.3955704707174908E-3</v>
      </c>
      <c r="I308">
        <v>-9.8537231541828696E-4</v>
      </c>
      <c r="J308">
        <v>1.37948614133708E-2</v>
      </c>
      <c r="K308">
        <v>12298</v>
      </c>
      <c r="L308" t="str">
        <f t="shared" si="16"/>
        <v>XLV</v>
      </c>
      <c r="M308">
        <v>3</v>
      </c>
    </row>
    <row r="309" spans="1:13" ht="13.95" customHeight="1" x14ac:dyDescent="0.3">
      <c r="A309" t="s">
        <v>11</v>
      </c>
      <c r="B309">
        <v>0.05</v>
      </c>
      <c r="C309" s="1" t="s">
        <v>41</v>
      </c>
      <c r="D309" t="b">
        <v>1</v>
      </c>
      <c r="E309">
        <v>3</v>
      </c>
      <c r="F309">
        <v>4.9759433919283301E-3</v>
      </c>
      <c r="G309" s="3">
        <v>5.8004931260121503E-5</v>
      </c>
      <c r="H309">
        <v>7.6160968520707197E-3</v>
      </c>
      <c r="I309">
        <v>-2.9510938773524798E-4</v>
      </c>
      <c r="J309">
        <v>1.2650045175259099E-2</v>
      </c>
      <c r="K309">
        <v>18447</v>
      </c>
      <c r="L309" t="str">
        <f t="shared" si="16"/>
        <v>XLV</v>
      </c>
      <c r="M309">
        <v>3</v>
      </c>
    </row>
    <row r="310" spans="1:13" ht="13.95" customHeight="1" x14ac:dyDescent="0.3">
      <c r="A310" t="s">
        <v>11</v>
      </c>
      <c r="B310">
        <v>0.05</v>
      </c>
      <c r="C310" s="1" t="s">
        <v>42</v>
      </c>
      <c r="D310" t="b">
        <v>0</v>
      </c>
      <c r="E310">
        <v>1</v>
      </c>
      <c r="F310">
        <v>1.50584513482969E-2</v>
      </c>
      <c r="G310" s="3">
        <v>4.9263785201011001E-4</v>
      </c>
      <c r="H310">
        <v>2.21954466503855E-2</v>
      </c>
      <c r="I310">
        <v>-2.0989614907099101E-2</v>
      </c>
      <c r="J310">
        <v>3.77465358506925E-2</v>
      </c>
      <c r="K310">
        <v>3075</v>
      </c>
      <c r="L310" t="str">
        <f t="shared" si="16"/>
        <v>XOP</v>
      </c>
      <c r="M310">
        <v>3</v>
      </c>
    </row>
    <row r="311" spans="1:13" ht="13.95" customHeight="1" x14ac:dyDescent="0.3">
      <c r="A311" t="s">
        <v>11</v>
      </c>
      <c r="B311">
        <v>0.05</v>
      </c>
      <c r="C311" s="1" t="s">
        <v>42</v>
      </c>
      <c r="D311" t="b">
        <v>0</v>
      </c>
      <c r="E311">
        <v>2</v>
      </c>
      <c r="F311">
        <v>1.5156524488536801E-2</v>
      </c>
      <c r="G311" s="3">
        <v>5.7383508375926002E-4</v>
      </c>
      <c r="H311">
        <v>2.3954855118728201E-2</v>
      </c>
      <c r="I311">
        <v>4.6457499228458299E-4</v>
      </c>
      <c r="J311">
        <v>3.9685214691024297E-2</v>
      </c>
      <c r="K311">
        <v>6150</v>
      </c>
      <c r="L311" t="str">
        <f t="shared" si="16"/>
        <v>XOP</v>
      </c>
      <c r="M311">
        <v>3</v>
      </c>
    </row>
    <row r="312" spans="1:13" ht="13.95" customHeight="1" x14ac:dyDescent="0.3">
      <c r="A312" t="s">
        <v>11</v>
      </c>
      <c r="B312">
        <v>0.05</v>
      </c>
      <c r="C312" s="1" t="s">
        <v>42</v>
      </c>
      <c r="D312" t="b">
        <v>0</v>
      </c>
      <c r="E312">
        <v>3</v>
      </c>
      <c r="F312">
        <v>1.56134664915311E-2</v>
      </c>
      <c r="G312" s="3">
        <v>5.2162376243941198E-4</v>
      </c>
      <c r="H312">
        <v>2.2839084098085199E-2</v>
      </c>
      <c r="I312">
        <v>-6.1005307573089801E-3</v>
      </c>
      <c r="J312">
        <v>3.8974174352055801E-2</v>
      </c>
      <c r="K312">
        <v>9225</v>
      </c>
      <c r="L312" t="str">
        <f t="shared" si="16"/>
        <v>XOP</v>
      </c>
      <c r="M312">
        <v>3</v>
      </c>
    </row>
    <row r="313" spans="1:13" ht="13.95" customHeight="1" x14ac:dyDescent="0.3">
      <c r="A313" t="s">
        <v>11</v>
      </c>
      <c r="B313">
        <v>0.05</v>
      </c>
      <c r="C313" s="1" t="s">
        <v>42</v>
      </c>
      <c r="D313" t="b">
        <v>0</v>
      </c>
      <c r="E313">
        <v>4</v>
      </c>
      <c r="F313">
        <v>1.53212951721116E-2</v>
      </c>
      <c r="G313" s="3">
        <v>5.51510469666159E-4</v>
      </c>
      <c r="H313">
        <v>2.34842600408477E-2</v>
      </c>
      <c r="I313">
        <v>-1.00165616947522E-3</v>
      </c>
      <c r="J313">
        <v>3.9357065682625501E-2</v>
      </c>
      <c r="K313">
        <v>12300</v>
      </c>
      <c r="L313" t="str">
        <f t="shared" si="16"/>
        <v>XOP</v>
      </c>
      <c r="M313">
        <v>3</v>
      </c>
    </row>
    <row r="314" spans="1:13" ht="13.95" customHeight="1" x14ac:dyDescent="0.3">
      <c r="A314" t="s">
        <v>11</v>
      </c>
      <c r="B314">
        <v>0.05</v>
      </c>
      <c r="C314" s="1" t="s">
        <v>42</v>
      </c>
      <c r="D314" t="b">
        <v>1</v>
      </c>
      <c r="E314">
        <v>1</v>
      </c>
      <c r="F314">
        <v>1.6113736220745599E-2</v>
      </c>
      <c r="G314" s="3">
        <v>6.4322926107186003E-4</v>
      </c>
      <c r="H314">
        <v>2.5361964850379001E-2</v>
      </c>
      <c r="I314" s="2">
        <v>-7.22232591168214E-5</v>
      </c>
      <c r="J314">
        <v>4.2118930332196498E-2</v>
      </c>
      <c r="K314">
        <v>6149</v>
      </c>
      <c r="L314" t="str">
        <f t="shared" si="16"/>
        <v>XOP</v>
      </c>
      <c r="M314">
        <v>3</v>
      </c>
    </row>
    <row r="315" spans="1:13" ht="13.95" customHeight="1" x14ac:dyDescent="0.3">
      <c r="A315" t="s">
        <v>11</v>
      </c>
      <c r="B315">
        <v>0.05</v>
      </c>
      <c r="C315" s="1" t="s">
        <v>42</v>
      </c>
      <c r="D315" t="b">
        <v>1</v>
      </c>
      <c r="E315">
        <v>2</v>
      </c>
      <c r="F315">
        <v>1.4400877217474401E-2</v>
      </c>
      <c r="G315" s="3">
        <v>4.2402013707485401E-4</v>
      </c>
      <c r="H315">
        <v>2.05917492475713E-2</v>
      </c>
      <c r="I315">
        <v>-1.20702912142678E-3</v>
      </c>
      <c r="J315">
        <v>3.5416646602120599E-2</v>
      </c>
      <c r="K315">
        <v>12298</v>
      </c>
      <c r="L315" t="str">
        <f t="shared" si="16"/>
        <v>XOP</v>
      </c>
      <c r="M315">
        <v>3</v>
      </c>
    </row>
    <row r="316" spans="1:13" ht="13.95" customHeight="1" x14ac:dyDescent="0.3">
      <c r="A316" t="s">
        <v>11</v>
      </c>
      <c r="B316">
        <v>0.05</v>
      </c>
      <c r="C316" s="1" t="s">
        <v>42</v>
      </c>
      <c r="D316" t="b">
        <v>1</v>
      </c>
      <c r="E316">
        <v>3</v>
      </c>
      <c r="F316">
        <v>1.3733111781423699E-2</v>
      </c>
      <c r="G316" s="3">
        <v>4.3316525397838298E-4</v>
      </c>
      <c r="H316">
        <v>2.08126224675888E-2</v>
      </c>
      <c r="I316">
        <v>-2.2676286380081101E-3</v>
      </c>
      <c r="J316">
        <v>3.49788995029909E-2</v>
      </c>
      <c r="K316">
        <v>18447</v>
      </c>
      <c r="L316" t="str">
        <f t="shared" si="16"/>
        <v>XOP</v>
      </c>
      <c r="M316">
        <v>3</v>
      </c>
    </row>
    <row r="317" spans="1:13" ht="13.95" customHeight="1" x14ac:dyDescent="0.3">
      <c r="A317" t="s">
        <v>11</v>
      </c>
      <c r="B317">
        <v>0.05</v>
      </c>
      <c r="C317" s="1" t="s">
        <v>20</v>
      </c>
      <c r="D317" t="b">
        <v>0</v>
      </c>
      <c r="E317">
        <v>1</v>
      </c>
      <c r="F317">
        <v>8.0178278806759002E-3</v>
      </c>
      <c r="G317" s="3">
        <v>2.3505756437568E-4</v>
      </c>
      <c r="H317">
        <v>1.5331587144704799E-2</v>
      </c>
      <c r="I317">
        <v>-2.4131661023729599E-3</v>
      </c>
      <c r="J317">
        <v>2.3584472589756399E-2</v>
      </c>
      <c r="K317">
        <v>3075</v>
      </c>
      <c r="L317" t="str">
        <f t="shared" si="16"/>
        <v>QQQ</v>
      </c>
      <c r="M317">
        <v>3</v>
      </c>
    </row>
    <row r="318" spans="1:13" ht="13.95" customHeight="1" x14ac:dyDescent="0.3">
      <c r="A318" t="s">
        <v>11</v>
      </c>
      <c r="B318">
        <v>0.05</v>
      </c>
      <c r="C318" s="1" t="s">
        <v>20</v>
      </c>
      <c r="D318" t="b">
        <v>0</v>
      </c>
      <c r="E318">
        <v>2</v>
      </c>
      <c r="F318">
        <v>7.5236554347235399E-3</v>
      </c>
      <c r="G318" s="3">
        <v>1.3586516360251E-4</v>
      </c>
      <c r="H318">
        <v>1.16561212932309E-2</v>
      </c>
      <c r="I318">
        <v>-5.0815278576443702E-4</v>
      </c>
      <c r="J318">
        <v>1.9315641891556899E-2</v>
      </c>
      <c r="K318">
        <v>6150</v>
      </c>
      <c r="L318" t="str">
        <f t="shared" si="16"/>
        <v>QQQ</v>
      </c>
      <c r="M318">
        <v>3</v>
      </c>
    </row>
    <row r="319" spans="1:13" ht="13.95" customHeight="1" x14ac:dyDescent="0.3">
      <c r="A319" t="s">
        <v>11</v>
      </c>
      <c r="B319">
        <v>0.05</v>
      </c>
      <c r="C319" s="1" t="s">
        <v>20</v>
      </c>
      <c r="D319" t="b">
        <v>0</v>
      </c>
      <c r="E319">
        <v>3</v>
      </c>
      <c r="F319">
        <v>7.6310843934416801E-3</v>
      </c>
      <c r="G319" s="3">
        <v>1.3933673321927701E-4</v>
      </c>
      <c r="H319">
        <v>1.18040981535768E-2</v>
      </c>
      <c r="I319">
        <v>3.1626706157794599E-4</v>
      </c>
      <c r="J319">
        <v>1.95745192802378E-2</v>
      </c>
      <c r="K319">
        <v>9225</v>
      </c>
      <c r="L319" t="str">
        <f t="shared" si="16"/>
        <v>QQQ</v>
      </c>
      <c r="M319">
        <v>3</v>
      </c>
    </row>
    <row r="320" spans="1:13" ht="13.95" customHeight="1" x14ac:dyDescent="0.3">
      <c r="A320" t="s">
        <v>11</v>
      </c>
      <c r="B320">
        <v>0.05</v>
      </c>
      <c r="C320" s="1" t="s">
        <v>20</v>
      </c>
      <c r="D320" t="b">
        <v>0</v>
      </c>
      <c r="E320">
        <v>4</v>
      </c>
      <c r="F320">
        <v>7.7986366053086299E-3</v>
      </c>
      <c r="G320" s="3">
        <v>1.5364104766207401E-4</v>
      </c>
      <c r="H320">
        <v>1.23952026067375E-2</v>
      </c>
      <c r="I320">
        <v>1.9818901753654301E-3</v>
      </c>
      <c r="J320">
        <v>2.0347480259708301E-2</v>
      </c>
      <c r="K320">
        <v>12300</v>
      </c>
      <c r="L320" t="str">
        <f t="shared" si="16"/>
        <v>QQQ</v>
      </c>
      <c r="M320">
        <v>3</v>
      </c>
    </row>
    <row r="321" spans="1:13" ht="13.95" customHeight="1" x14ac:dyDescent="0.3">
      <c r="A321" t="s">
        <v>11</v>
      </c>
      <c r="B321">
        <v>0.05</v>
      </c>
      <c r="C321" s="1" t="s">
        <v>20</v>
      </c>
      <c r="D321" t="b">
        <v>1</v>
      </c>
      <c r="E321">
        <v>1</v>
      </c>
      <c r="F321">
        <v>7.3021925072233197E-3</v>
      </c>
      <c r="G321" s="3">
        <v>1.41124449673874E-4</v>
      </c>
      <c r="H321">
        <v>1.1879581207848801E-2</v>
      </c>
      <c r="I321">
        <v>2.2198815331102499E-3</v>
      </c>
      <c r="J321">
        <v>1.9322898164746E-2</v>
      </c>
      <c r="K321">
        <v>6149</v>
      </c>
      <c r="L321" t="str">
        <f t="shared" si="16"/>
        <v>QQQ</v>
      </c>
      <c r="M321">
        <v>3</v>
      </c>
    </row>
    <row r="322" spans="1:13" ht="13.95" customHeight="1" x14ac:dyDescent="0.3">
      <c r="A322" t="s">
        <v>11</v>
      </c>
      <c r="B322">
        <v>0.05</v>
      </c>
      <c r="C322" s="1" t="s">
        <v>20</v>
      </c>
      <c r="D322" t="b">
        <v>1</v>
      </c>
      <c r="E322">
        <v>2</v>
      </c>
      <c r="F322">
        <v>7.60393208212457E-3</v>
      </c>
      <c r="G322" s="3">
        <v>1.66877176081311E-4</v>
      </c>
      <c r="H322">
        <v>1.29180949091308E-2</v>
      </c>
      <c r="I322">
        <v>-4.0633683951929401E-4</v>
      </c>
      <c r="J322">
        <v>2.06889041673366E-2</v>
      </c>
      <c r="K322">
        <v>12298</v>
      </c>
      <c r="L322" t="str">
        <f t="shared" si="16"/>
        <v>QQQ</v>
      </c>
      <c r="M322">
        <v>3</v>
      </c>
    </row>
    <row r="323" spans="1:13" ht="13.95" customHeight="1" x14ac:dyDescent="0.3">
      <c r="A323" t="s">
        <v>11</v>
      </c>
      <c r="B323">
        <v>0.05</v>
      </c>
      <c r="C323" s="1" t="s">
        <v>20</v>
      </c>
      <c r="D323" t="b">
        <v>1</v>
      </c>
      <c r="E323">
        <v>3</v>
      </c>
      <c r="F323">
        <v>6.9063240434322701E-3</v>
      </c>
      <c r="G323" s="3">
        <v>1.05229883857807E-4</v>
      </c>
      <c r="H323">
        <v>1.025816181671E-2</v>
      </c>
      <c r="I323">
        <v>-2.9647971854251899E-4</v>
      </c>
      <c r="J323">
        <v>1.7269715744000099E-2</v>
      </c>
      <c r="K323">
        <v>18447</v>
      </c>
      <c r="L323" t="str">
        <f t="shared" ref="L323:L386" si="17">IF(C323="", "", MID(C323, FIND("Name: ", C323) + LEN("Name: "), FIND(",", C323) - FIND("Name: ", C323) - LEN("Name: ")))</f>
        <v>QQQ</v>
      </c>
      <c r="M323">
        <v>3</v>
      </c>
    </row>
    <row r="324" spans="1:13" ht="13.95" customHeight="1" x14ac:dyDescent="0.3">
      <c r="A324" t="s">
        <v>11</v>
      </c>
      <c r="B324">
        <v>0.05</v>
      </c>
      <c r="C324" s="1" t="s">
        <v>43</v>
      </c>
      <c r="D324" t="b">
        <v>0</v>
      </c>
      <c r="E324">
        <v>1</v>
      </c>
      <c r="F324">
        <v>1.17287818057497E-4</v>
      </c>
      <c r="G324" s="3">
        <v>2.8120112888390399E-8</v>
      </c>
      <c r="H324">
        <v>1.6769052712777301E-4</v>
      </c>
      <c r="I324">
        <v>-6.04001240325469E-3</v>
      </c>
      <c r="J324">
        <v>2.85006465298158E-4</v>
      </c>
      <c r="K324">
        <v>3075</v>
      </c>
      <c r="L324" t="str">
        <f t="shared" si="17"/>
        <v>SHV</v>
      </c>
      <c r="M324">
        <v>3</v>
      </c>
    </row>
    <row r="325" spans="1:13" ht="13.95" customHeight="1" x14ac:dyDescent="0.3">
      <c r="A325" t="s">
        <v>11</v>
      </c>
      <c r="B325">
        <v>0.05</v>
      </c>
      <c r="C325" s="1" t="s">
        <v>43</v>
      </c>
      <c r="D325" t="b">
        <v>0</v>
      </c>
      <c r="E325">
        <v>2</v>
      </c>
      <c r="F325">
        <v>1.0597455939253099E-4</v>
      </c>
      <c r="G325" s="3">
        <v>2.0223613713519199E-8</v>
      </c>
      <c r="H325">
        <v>1.42209752526046E-4</v>
      </c>
      <c r="I325">
        <v>-3.5912520496723603E-2</v>
      </c>
      <c r="J325">
        <v>2.4820453553228998E-4</v>
      </c>
      <c r="K325">
        <v>6150</v>
      </c>
      <c r="L325" t="str">
        <f t="shared" si="17"/>
        <v>SHV</v>
      </c>
      <c r="M325">
        <v>3</v>
      </c>
    </row>
    <row r="326" spans="1:13" ht="13.95" customHeight="1" x14ac:dyDescent="0.3">
      <c r="A326" t="s">
        <v>11</v>
      </c>
      <c r="B326">
        <v>0.05</v>
      </c>
      <c r="C326" s="1" t="s">
        <v>43</v>
      </c>
      <c r="D326" t="b">
        <v>0</v>
      </c>
      <c r="E326">
        <v>3</v>
      </c>
      <c r="F326">
        <v>1.18356262693849E-4</v>
      </c>
      <c r="G326" s="3">
        <v>2.77546839929366E-8</v>
      </c>
      <c r="H326">
        <v>1.6659737090643601E-4</v>
      </c>
      <c r="I326">
        <v>2.16548978891062E-3</v>
      </c>
      <c r="J326">
        <v>2.8498138828427801E-4</v>
      </c>
      <c r="K326">
        <v>9225</v>
      </c>
      <c r="L326" t="str">
        <f t="shared" si="17"/>
        <v>SHV</v>
      </c>
      <c r="M326">
        <v>3</v>
      </c>
    </row>
    <row r="327" spans="1:13" ht="13.95" customHeight="1" x14ac:dyDescent="0.3">
      <c r="A327" t="s">
        <v>11</v>
      </c>
      <c r="B327">
        <v>0.05</v>
      </c>
      <c r="C327" s="1" t="s">
        <v>43</v>
      </c>
      <c r="D327" t="b">
        <v>0</v>
      </c>
      <c r="E327">
        <v>4</v>
      </c>
      <c r="F327">
        <v>1.1535961206642E-4</v>
      </c>
      <c r="G327" s="3">
        <v>2.5390893887942499E-8</v>
      </c>
      <c r="H327">
        <v>1.5934520352976501E-4</v>
      </c>
      <c r="I327">
        <v>-1.47847035729009E-3</v>
      </c>
      <c r="J327">
        <v>2.74730206490074E-4</v>
      </c>
      <c r="K327">
        <v>12300</v>
      </c>
      <c r="L327" t="str">
        <f t="shared" si="17"/>
        <v>SHV</v>
      </c>
      <c r="M327">
        <v>3</v>
      </c>
    </row>
    <row r="328" spans="1:13" ht="13.95" customHeight="1" x14ac:dyDescent="0.3">
      <c r="A328" t="s">
        <v>11</v>
      </c>
      <c r="B328">
        <v>0.05</v>
      </c>
      <c r="C328" s="1" t="s">
        <v>43</v>
      </c>
      <c r="D328" t="b">
        <v>1</v>
      </c>
      <c r="E328">
        <v>1</v>
      </c>
      <c r="F328">
        <v>1.02311191386756E-4</v>
      </c>
      <c r="G328" s="3">
        <v>2.2428072906253299E-8</v>
      </c>
      <c r="H328">
        <v>1.4976005110259899E-4</v>
      </c>
      <c r="I328">
        <v>1.3343361440599701E-3</v>
      </c>
      <c r="J328">
        <v>2.5209367056226202E-4</v>
      </c>
      <c r="K328">
        <v>6149</v>
      </c>
      <c r="L328" t="str">
        <f t="shared" si="17"/>
        <v>SHV</v>
      </c>
      <c r="M328">
        <v>3</v>
      </c>
    </row>
    <row r="329" spans="1:13" ht="13.95" customHeight="1" x14ac:dyDescent="0.3">
      <c r="A329" t="s">
        <v>11</v>
      </c>
      <c r="B329">
        <v>0.05</v>
      </c>
      <c r="C329" s="1" t="s">
        <v>43</v>
      </c>
      <c r="D329" t="b">
        <v>1</v>
      </c>
      <c r="E329">
        <v>2</v>
      </c>
      <c r="F329" s="2">
        <v>9.4557642428934698E-5</v>
      </c>
      <c r="G329" s="3">
        <v>1.8105315579076801E-8</v>
      </c>
      <c r="H329">
        <v>1.3455599421459001E-4</v>
      </c>
      <c r="I329">
        <v>1.80917431721239E-3</v>
      </c>
      <c r="J329">
        <v>2.29131741959104E-4</v>
      </c>
      <c r="K329">
        <v>12298</v>
      </c>
      <c r="L329" t="str">
        <f t="shared" si="17"/>
        <v>SHV</v>
      </c>
      <c r="M329">
        <v>3</v>
      </c>
    </row>
    <row r="330" spans="1:13" ht="13.95" customHeight="1" x14ac:dyDescent="0.3">
      <c r="A330" t="s">
        <v>11</v>
      </c>
      <c r="B330">
        <v>0.05</v>
      </c>
      <c r="C330" s="1" t="s">
        <v>43</v>
      </c>
      <c r="D330" t="b">
        <v>1</v>
      </c>
      <c r="E330">
        <v>3</v>
      </c>
      <c r="F330" s="2">
        <v>9.7271013327482195E-5</v>
      </c>
      <c r="G330" s="3">
        <v>2.0790332029966999E-8</v>
      </c>
      <c r="H330">
        <v>1.4418852946738501E-4</v>
      </c>
      <c r="I330">
        <v>8.7067269863005904E-4</v>
      </c>
      <c r="J330">
        <v>2.41480333126897E-4</v>
      </c>
      <c r="K330">
        <v>18447</v>
      </c>
      <c r="L330" t="str">
        <f t="shared" si="17"/>
        <v>SHV</v>
      </c>
      <c r="M330">
        <v>3</v>
      </c>
    </row>
    <row r="331" spans="1:13" ht="13.95" customHeight="1" x14ac:dyDescent="0.3">
      <c r="A331" t="s">
        <v>11</v>
      </c>
      <c r="B331">
        <v>0.05</v>
      </c>
      <c r="C331" s="1" t="s">
        <v>44</v>
      </c>
      <c r="D331" t="b">
        <v>0</v>
      </c>
      <c r="E331">
        <v>1</v>
      </c>
      <c r="F331">
        <v>1.0685857038681299E-2</v>
      </c>
      <c r="G331" s="3">
        <v>2.7528058266045502E-4</v>
      </c>
      <c r="H331">
        <v>1.65915816804925E-2</v>
      </c>
      <c r="I331">
        <v>-3.92525710719349E-4</v>
      </c>
      <c r="J331">
        <v>2.75527193018343E-2</v>
      </c>
      <c r="K331">
        <v>3075</v>
      </c>
      <c r="L331" t="str">
        <f t="shared" si="17"/>
        <v>273011</v>
      </c>
      <c r="M331">
        <v>3</v>
      </c>
    </row>
    <row r="332" spans="1:13" ht="13.95" customHeight="1" x14ac:dyDescent="0.3">
      <c r="A332" t="s">
        <v>11</v>
      </c>
      <c r="B332">
        <v>0.05</v>
      </c>
      <c r="C332" s="1" t="s">
        <v>44</v>
      </c>
      <c r="D332" t="b">
        <v>0</v>
      </c>
      <c r="E332">
        <v>2</v>
      </c>
      <c r="F332">
        <v>1.0849391165767301E-2</v>
      </c>
      <c r="G332" s="3">
        <v>2.5774961378858001E-4</v>
      </c>
      <c r="H332">
        <v>1.6054582329932399E-2</v>
      </c>
      <c r="I332">
        <v>8.0269266873900203E-4</v>
      </c>
      <c r="J332">
        <v>2.71617231094884E-2</v>
      </c>
      <c r="K332">
        <v>6150</v>
      </c>
      <c r="L332" t="str">
        <f t="shared" si="17"/>
        <v>273011</v>
      </c>
      <c r="M332">
        <v>3</v>
      </c>
    </row>
    <row r="333" spans="1:13" ht="13.95" customHeight="1" x14ac:dyDescent="0.3">
      <c r="A333" t="s">
        <v>11</v>
      </c>
      <c r="B333">
        <v>0.05</v>
      </c>
      <c r="C333" s="1" t="s">
        <v>44</v>
      </c>
      <c r="D333" t="b">
        <v>0</v>
      </c>
      <c r="E333">
        <v>3</v>
      </c>
      <c r="F333">
        <v>1.10233901363286E-2</v>
      </c>
      <c r="G333" s="3">
        <v>3.3205664226898702E-4</v>
      </c>
      <c r="H333">
        <v>1.8222421416183601E-2</v>
      </c>
      <c r="I333">
        <v>9.3334419685964199E-4</v>
      </c>
      <c r="J333">
        <v>2.9577868194781198E-2</v>
      </c>
      <c r="K333">
        <v>9225</v>
      </c>
      <c r="L333" t="str">
        <f t="shared" si="17"/>
        <v>273011</v>
      </c>
      <c r="M333">
        <v>3</v>
      </c>
    </row>
    <row r="334" spans="1:13" ht="13.95" customHeight="1" x14ac:dyDescent="0.3">
      <c r="A334" t="s">
        <v>11</v>
      </c>
      <c r="B334">
        <v>0.05</v>
      </c>
      <c r="C334" s="1" t="s">
        <v>44</v>
      </c>
      <c r="D334" t="b">
        <v>0</v>
      </c>
      <c r="E334">
        <v>4</v>
      </c>
      <c r="F334">
        <v>1.0419466165030301E-2</v>
      </c>
      <c r="G334" s="3">
        <v>2.67198812500838E-4</v>
      </c>
      <c r="H334">
        <v>1.6346217070039099E-2</v>
      </c>
      <c r="I334">
        <v>2.3481393505719798E-3</v>
      </c>
      <c r="J334">
        <v>2.70328820475703E-2</v>
      </c>
      <c r="K334">
        <v>12300</v>
      </c>
      <c r="L334" t="str">
        <f t="shared" si="17"/>
        <v>273011</v>
      </c>
      <c r="M334">
        <v>3</v>
      </c>
    </row>
    <row r="335" spans="1:13" ht="13.95" customHeight="1" x14ac:dyDescent="0.3">
      <c r="A335" t="s">
        <v>11</v>
      </c>
      <c r="B335">
        <v>0.05</v>
      </c>
      <c r="C335" s="1" t="s">
        <v>44</v>
      </c>
      <c r="D335" t="b">
        <v>1</v>
      </c>
      <c r="E335">
        <v>1</v>
      </c>
      <c r="F335">
        <v>9.9799772107605003E-3</v>
      </c>
      <c r="G335" s="3">
        <v>3.3761408060856602E-4</v>
      </c>
      <c r="H335">
        <v>1.8374277689437599E-2</v>
      </c>
      <c r="I335">
        <v>-3.54791644949248E-3</v>
      </c>
      <c r="J335">
        <v>2.8691868980806699E-2</v>
      </c>
      <c r="K335">
        <v>6149</v>
      </c>
      <c r="L335" t="str">
        <f t="shared" si="17"/>
        <v>273011</v>
      </c>
      <c r="M335">
        <v>3</v>
      </c>
    </row>
    <row r="336" spans="1:13" ht="13.95" customHeight="1" x14ac:dyDescent="0.3">
      <c r="A336" t="s">
        <v>11</v>
      </c>
      <c r="B336">
        <v>0.05</v>
      </c>
      <c r="C336" s="1" t="s">
        <v>44</v>
      </c>
      <c r="D336" t="b">
        <v>1</v>
      </c>
      <c r="E336">
        <v>2</v>
      </c>
      <c r="F336">
        <v>9.2067581850405304E-3</v>
      </c>
      <c r="G336" s="3">
        <v>1.80043750486127E-4</v>
      </c>
      <c r="H336">
        <v>1.3418038250285501E-2</v>
      </c>
      <c r="I336">
        <v>-2.2768303320059801E-3</v>
      </c>
      <c r="J336">
        <v>2.2804840185812199E-2</v>
      </c>
      <c r="K336">
        <v>12298</v>
      </c>
      <c r="L336" t="str">
        <f t="shared" si="17"/>
        <v>273011</v>
      </c>
      <c r="M336">
        <v>3</v>
      </c>
    </row>
    <row r="337" spans="1:13" ht="13.95" customHeight="1" x14ac:dyDescent="0.3">
      <c r="A337" t="s">
        <v>11</v>
      </c>
      <c r="B337">
        <v>0.05</v>
      </c>
      <c r="C337" s="1" t="s">
        <v>44</v>
      </c>
      <c r="D337" t="b">
        <v>1</v>
      </c>
      <c r="E337">
        <v>3</v>
      </c>
      <c r="F337">
        <v>9.4818998454820908E-3</v>
      </c>
      <c r="G337" s="3">
        <v>2.5832125058560098E-4</v>
      </c>
      <c r="H337">
        <v>1.6072375387154201E-2</v>
      </c>
      <c r="I337">
        <v>-1.6014769762904199E-3</v>
      </c>
      <c r="J337">
        <v>2.58125964832219E-2</v>
      </c>
      <c r="K337">
        <v>18447</v>
      </c>
      <c r="L337" t="str">
        <f t="shared" si="17"/>
        <v>273011</v>
      </c>
      <c r="M337">
        <v>3</v>
      </c>
    </row>
    <row r="338" spans="1:13" ht="13.95" customHeight="1" x14ac:dyDescent="0.3">
      <c r="A338" t="s">
        <v>11</v>
      </c>
      <c r="B338">
        <v>0.05</v>
      </c>
      <c r="C338" s="1" t="s">
        <v>45</v>
      </c>
      <c r="D338" t="b">
        <v>0</v>
      </c>
      <c r="E338">
        <v>1</v>
      </c>
      <c r="F338">
        <v>8.9309987963096006E-3</v>
      </c>
      <c r="G338" s="3">
        <v>1.66769613169875E-4</v>
      </c>
      <c r="H338">
        <v>1.29139309727857E-2</v>
      </c>
      <c r="I338">
        <v>-2.8242844006787201E-3</v>
      </c>
      <c r="J338">
        <v>2.2011699382265201E-2</v>
      </c>
      <c r="K338">
        <v>3075</v>
      </c>
      <c r="L338" t="str">
        <f t="shared" si="17"/>
        <v>695437</v>
      </c>
      <c r="M338">
        <v>3</v>
      </c>
    </row>
    <row r="339" spans="1:13" ht="13.95" customHeight="1" x14ac:dyDescent="0.3">
      <c r="A339" t="s">
        <v>11</v>
      </c>
      <c r="B339">
        <v>0.05</v>
      </c>
      <c r="C339" s="1" t="s">
        <v>45</v>
      </c>
      <c r="D339" t="b">
        <v>0</v>
      </c>
      <c r="E339">
        <v>2</v>
      </c>
      <c r="F339">
        <v>9.4078635971581708E-3</v>
      </c>
      <c r="G339" s="3">
        <v>1.8516659657334401E-4</v>
      </c>
      <c r="H339">
        <v>1.36075933424446E-2</v>
      </c>
      <c r="I339">
        <v>-6.7607600731962496E-3</v>
      </c>
      <c r="J339">
        <v>2.32006235361761E-2</v>
      </c>
      <c r="K339">
        <v>6150</v>
      </c>
      <c r="L339" t="str">
        <f t="shared" si="17"/>
        <v>695437</v>
      </c>
      <c r="M339">
        <v>3</v>
      </c>
    </row>
    <row r="340" spans="1:13" ht="13.95" customHeight="1" x14ac:dyDescent="0.3">
      <c r="A340" t="s">
        <v>11</v>
      </c>
      <c r="B340">
        <v>0.05</v>
      </c>
      <c r="C340" s="1" t="s">
        <v>45</v>
      </c>
      <c r="D340" t="b">
        <v>0</v>
      </c>
      <c r="E340">
        <v>3</v>
      </c>
      <c r="F340">
        <v>8.9353184099112901E-3</v>
      </c>
      <c r="G340" s="3">
        <v>1.6913825751821001E-4</v>
      </c>
      <c r="H340">
        <v>1.30053165097282E-2</v>
      </c>
      <c r="I340">
        <v>-1.3110532986112E-2</v>
      </c>
      <c r="J340">
        <v>2.2109773177157701E-2</v>
      </c>
      <c r="K340">
        <v>9225</v>
      </c>
      <c r="L340" t="str">
        <f t="shared" si="17"/>
        <v>695437</v>
      </c>
      <c r="M340">
        <v>3</v>
      </c>
    </row>
    <row r="341" spans="1:13" ht="13.95" customHeight="1" x14ac:dyDescent="0.3">
      <c r="A341" t="s">
        <v>11</v>
      </c>
      <c r="B341">
        <v>0.05</v>
      </c>
      <c r="C341" s="1" t="s">
        <v>45</v>
      </c>
      <c r="D341" t="b">
        <v>0</v>
      </c>
      <c r="E341">
        <v>4</v>
      </c>
      <c r="F341">
        <v>8.8591886557844897E-3</v>
      </c>
      <c r="G341" s="3">
        <v>1.75751369989452E-4</v>
      </c>
      <c r="H341">
        <v>1.32571252535929E-2</v>
      </c>
      <c r="I341">
        <v>2.0586469652694701E-4</v>
      </c>
      <c r="J341">
        <v>2.2292065279366901E-2</v>
      </c>
      <c r="K341">
        <v>12300</v>
      </c>
      <c r="L341" t="str">
        <f t="shared" si="17"/>
        <v>695437</v>
      </c>
      <c r="M341">
        <v>3</v>
      </c>
    </row>
    <row r="342" spans="1:13" ht="13.95" customHeight="1" x14ac:dyDescent="0.3">
      <c r="A342" t="s">
        <v>11</v>
      </c>
      <c r="B342">
        <v>0.05</v>
      </c>
      <c r="C342" s="1" t="s">
        <v>45</v>
      </c>
      <c r="D342" t="b">
        <v>1</v>
      </c>
      <c r="E342">
        <v>1</v>
      </c>
      <c r="F342">
        <v>7.7975337243791701E-3</v>
      </c>
      <c r="G342" s="3">
        <v>1.41892878433237E-4</v>
      </c>
      <c r="H342">
        <v>1.19118797187193E-2</v>
      </c>
      <c r="I342">
        <v>2.80281368806312E-4</v>
      </c>
      <c r="J342">
        <v>1.98513063215317E-2</v>
      </c>
      <c r="K342">
        <v>6149</v>
      </c>
      <c r="L342" t="str">
        <f t="shared" si="17"/>
        <v>695437</v>
      </c>
      <c r="M342">
        <v>3</v>
      </c>
    </row>
    <row r="343" spans="1:13" ht="13.95" customHeight="1" x14ac:dyDescent="0.3">
      <c r="A343" t="s">
        <v>11</v>
      </c>
      <c r="B343">
        <v>0.05</v>
      </c>
      <c r="C343" s="1" t="s">
        <v>45</v>
      </c>
      <c r="D343" t="b">
        <v>1</v>
      </c>
      <c r="E343">
        <v>2</v>
      </c>
      <c r="F343">
        <v>7.9720319954748702E-3</v>
      </c>
      <c r="G343" s="3">
        <v>1.4502991800374501E-4</v>
      </c>
      <c r="H343">
        <v>1.20428367922074E-2</v>
      </c>
      <c r="I343">
        <v>-8.1476830783686598E-3</v>
      </c>
      <c r="J343">
        <v>2.0159898705686002E-2</v>
      </c>
      <c r="K343">
        <v>12298</v>
      </c>
      <c r="L343" t="str">
        <f t="shared" si="17"/>
        <v>695437</v>
      </c>
      <c r="M343">
        <v>3</v>
      </c>
    </row>
    <row r="344" spans="1:13" ht="13.95" customHeight="1" x14ac:dyDescent="0.3">
      <c r="A344" t="s">
        <v>11</v>
      </c>
      <c r="B344">
        <v>0.05</v>
      </c>
      <c r="C344" s="1" t="s">
        <v>45</v>
      </c>
      <c r="D344" t="b">
        <v>1</v>
      </c>
      <c r="E344">
        <v>3</v>
      </c>
      <c r="F344">
        <v>7.9601833355899196E-3</v>
      </c>
      <c r="G344" s="3">
        <v>1.31004671010853E-4</v>
      </c>
      <c r="H344">
        <v>1.1445727194497201E-2</v>
      </c>
      <c r="I344">
        <v>-4.87825084909854E-4</v>
      </c>
      <c r="J344">
        <v>1.9536915201098001E-2</v>
      </c>
      <c r="K344">
        <v>18447</v>
      </c>
      <c r="L344" t="str">
        <f t="shared" si="17"/>
        <v>695437</v>
      </c>
      <c r="M344">
        <v>3</v>
      </c>
    </row>
    <row r="345" spans="1:13" ht="13.95" customHeight="1" x14ac:dyDescent="0.3">
      <c r="A345" t="s">
        <v>11</v>
      </c>
      <c r="B345">
        <v>0.05</v>
      </c>
      <c r="C345" s="1" t="s">
        <v>46</v>
      </c>
      <c r="D345" t="b">
        <v>0</v>
      </c>
      <c r="E345">
        <v>1</v>
      </c>
      <c r="F345">
        <v>8.2873016956214792E-3</v>
      </c>
      <c r="G345" s="3">
        <v>1.71286782522701E-4</v>
      </c>
      <c r="H345">
        <v>1.30876576407965E-2</v>
      </c>
      <c r="I345">
        <v>-8.67024742626343E-4</v>
      </c>
      <c r="J345">
        <v>2.1546246118940699E-2</v>
      </c>
      <c r="K345">
        <v>3075</v>
      </c>
      <c r="L345" t="str">
        <f t="shared" si="17"/>
        <v>593038</v>
      </c>
      <c r="M345">
        <v>3</v>
      </c>
    </row>
    <row r="346" spans="1:13" ht="13.95" customHeight="1" x14ac:dyDescent="0.3">
      <c r="A346" t="s">
        <v>11</v>
      </c>
      <c r="B346">
        <v>0.05</v>
      </c>
      <c r="C346" s="1" t="s">
        <v>46</v>
      </c>
      <c r="D346" t="b">
        <v>0</v>
      </c>
      <c r="E346">
        <v>2</v>
      </c>
      <c r="F346">
        <v>7.4478047032362797E-3</v>
      </c>
      <c r="G346" s="3">
        <v>1.2538636407673001E-4</v>
      </c>
      <c r="H346">
        <v>1.1197605283127699E-2</v>
      </c>
      <c r="I346">
        <v>-2.02833409576252E-3</v>
      </c>
      <c r="J346">
        <v>1.87707963504407E-2</v>
      </c>
      <c r="K346">
        <v>6150</v>
      </c>
      <c r="L346" t="str">
        <f t="shared" si="17"/>
        <v>593038</v>
      </c>
      <c r="M346">
        <v>3</v>
      </c>
    </row>
    <row r="347" spans="1:13" ht="13.95" customHeight="1" x14ac:dyDescent="0.3">
      <c r="A347" t="s">
        <v>11</v>
      </c>
      <c r="B347">
        <v>0.05</v>
      </c>
      <c r="C347" s="1" t="s">
        <v>46</v>
      </c>
      <c r="D347" t="b">
        <v>0</v>
      </c>
      <c r="E347">
        <v>3</v>
      </c>
      <c r="F347">
        <v>8.9464462511981303E-3</v>
      </c>
      <c r="G347" s="3">
        <v>1.7799911825935999E-4</v>
      </c>
      <c r="H347">
        <v>1.33416310194578E-2</v>
      </c>
      <c r="I347">
        <v>-1.9840510452084899E-3</v>
      </c>
      <c r="J347">
        <v>2.2466076388915301E-2</v>
      </c>
      <c r="K347">
        <v>9225</v>
      </c>
      <c r="L347" t="str">
        <f t="shared" si="17"/>
        <v>593038</v>
      </c>
      <c r="M347">
        <v>3</v>
      </c>
    </row>
    <row r="348" spans="1:13" ht="13.95" customHeight="1" x14ac:dyDescent="0.3">
      <c r="A348" t="s">
        <v>11</v>
      </c>
      <c r="B348">
        <v>0.05</v>
      </c>
      <c r="C348" s="1" t="s">
        <v>46</v>
      </c>
      <c r="D348" t="b">
        <v>0</v>
      </c>
      <c r="E348">
        <v>4</v>
      </c>
      <c r="F348">
        <v>7.9262563419500807E-3</v>
      </c>
      <c r="G348" s="3">
        <v>1.3986335369008801E-4</v>
      </c>
      <c r="H348">
        <v>1.1826383795991401E-2</v>
      </c>
      <c r="I348">
        <v>-3.7363031396535598E-3</v>
      </c>
      <c r="J348">
        <v>1.9892503491631599E-2</v>
      </c>
      <c r="K348">
        <v>12300</v>
      </c>
      <c r="L348" t="str">
        <f t="shared" si="17"/>
        <v>593038</v>
      </c>
      <c r="M348">
        <v>3</v>
      </c>
    </row>
    <row r="349" spans="1:13" ht="13.95" customHeight="1" x14ac:dyDescent="0.3">
      <c r="A349" t="s">
        <v>11</v>
      </c>
      <c r="B349">
        <v>0.05</v>
      </c>
      <c r="C349" s="1" t="s">
        <v>46</v>
      </c>
      <c r="D349" t="b">
        <v>1</v>
      </c>
      <c r="E349">
        <v>1</v>
      </c>
      <c r="F349">
        <v>7.30808235222826E-3</v>
      </c>
      <c r="G349" s="3">
        <v>1.24813982510228E-4</v>
      </c>
      <c r="H349">
        <v>1.1172017835209E-2</v>
      </c>
      <c r="I349">
        <v>-4.5700171124074497E-3</v>
      </c>
      <c r="J349">
        <v>1.8604914169947501E-2</v>
      </c>
      <c r="K349">
        <v>6149</v>
      </c>
      <c r="L349" t="str">
        <f t="shared" si="17"/>
        <v>593038</v>
      </c>
      <c r="M349">
        <v>3</v>
      </c>
    </row>
    <row r="350" spans="1:13" ht="13.95" customHeight="1" x14ac:dyDescent="0.3">
      <c r="A350" t="s">
        <v>11</v>
      </c>
      <c r="B350">
        <v>0.05</v>
      </c>
      <c r="C350" s="1" t="s">
        <v>46</v>
      </c>
      <c r="D350" t="b">
        <v>1</v>
      </c>
      <c r="E350">
        <v>2</v>
      </c>
      <c r="F350">
        <v>6.8673786629114596E-3</v>
      </c>
      <c r="G350" s="3">
        <v>9.1480345637964605E-5</v>
      </c>
      <c r="H350">
        <v>9.5645358297182705E-3</v>
      </c>
      <c r="I350">
        <v>-2.3670400053712399E-3</v>
      </c>
      <c r="J350">
        <v>1.6523394838267699E-2</v>
      </c>
      <c r="K350">
        <v>12298</v>
      </c>
      <c r="L350" t="str">
        <f t="shared" si="17"/>
        <v>593038</v>
      </c>
      <c r="M350">
        <v>3</v>
      </c>
    </row>
    <row r="351" spans="1:13" ht="13.95" customHeight="1" x14ac:dyDescent="0.3">
      <c r="A351" t="s">
        <v>11</v>
      </c>
      <c r="B351">
        <v>0.05</v>
      </c>
      <c r="C351" s="1" t="s">
        <v>46</v>
      </c>
      <c r="D351" t="b">
        <v>1</v>
      </c>
      <c r="E351">
        <v>3</v>
      </c>
      <c r="F351">
        <v>7.6778503597653E-3</v>
      </c>
      <c r="G351" s="3">
        <v>1.2741637570652699E-4</v>
      </c>
      <c r="H351">
        <v>1.12878862373133E-2</v>
      </c>
      <c r="I351">
        <v>-8.9039180090133498E-4</v>
      </c>
      <c r="J351">
        <v>1.9093152972785101E-2</v>
      </c>
      <c r="K351">
        <v>18447</v>
      </c>
      <c r="L351" t="str">
        <f t="shared" si="17"/>
        <v>593038</v>
      </c>
      <c r="M351">
        <v>3</v>
      </c>
    </row>
    <row r="352" spans="1:13" ht="13.95" customHeight="1" x14ac:dyDescent="0.3">
      <c r="A352" t="s">
        <v>11</v>
      </c>
      <c r="B352">
        <v>0.05</v>
      </c>
      <c r="C352" s="1" t="s">
        <v>47</v>
      </c>
      <c r="D352" t="b">
        <v>0</v>
      </c>
      <c r="E352">
        <v>1</v>
      </c>
      <c r="F352">
        <v>2.14358380123893E-2</v>
      </c>
      <c r="G352" s="3">
        <v>1.27639458961874E-3</v>
      </c>
      <c r="H352">
        <v>3.5726664966362801E-2</v>
      </c>
      <c r="I352">
        <v>-1.37092707883292E-2</v>
      </c>
      <c r="J352">
        <v>5.8438897568370902E-2</v>
      </c>
      <c r="K352">
        <v>3075</v>
      </c>
      <c r="L352" t="str">
        <f t="shared" si="17"/>
        <v>LMB</v>
      </c>
      <c r="M352">
        <v>3</v>
      </c>
    </row>
    <row r="353" spans="1:13" ht="13.95" customHeight="1" x14ac:dyDescent="0.3">
      <c r="A353" t="s">
        <v>11</v>
      </c>
      <c r="B353">
        <v>0.05</v>
      </c>
      <c r="C353" s="1" t="s">
        <v>47</v>
      </c>
      <c r="D353" t="b">
        <v>0</v>
      </c>
      <c r="E353">
        <v>2</v>
      </c>
      <c r="F353">
        <v>2.1577891686676901E-2</v>
      </c>
      <c r="G353" s="3">
        <v>1.21760772049258E-3</v>
      </c>
      <c r="H353">
        <v>3.4894236207324902E-2</v>
      </c>
      <c r="I353">
        <v>-5.2098004196976496E-3</v>
      </c>
      <c r="J353">
        <v>5.7689735614494503E-2</v>
      </c>
      <c r="K353">
        <v>6150</v>
      </c>
      <c r="L353" t="str">
        <f t="shared" si="17"/>
        <v>LMB</v>
      </c>
      <c r="M353">
        <v>3</v>
      </c>
    </row>
    <row r="354" spans="1:13" ht="13.95" customHeight="1" x14ac:dyDescent="0.3">
      <c r="A354" t="s">
        <v>11</v>
      </c>
      <c r="B354">
        <v>0.05</v>
      </c>
      <c r="C354" s="1" t="s">
        <v>47</v>
      </c>
      <c r="D354" t="b">
        <v>0</v>
      </c>
      <c r="E354">
        <v>3</v>
      </c>
      <c r="F354">
        <v>2.1967746002139198E-2</v>
      </c>
      <c r="G354" s="3">
        <v>1.7893088050647001E-3</v>
      </c>
      <c r="H354">
        <v>4.2300222281504603E-2</v>
      </c>
      <c r="I354">
        <v>-1.19204412123163E-2</v>
      </c>
      <c r="J354">
        <v>6.6057277088708594E-2</v>
      </c>
      <c r="K354">
        <v>9225</v>
      </c>
      <c r="L354" t="str">
        <f t="shared" si="17"/>
        <v>LMB</v>
      </c>
      <c r="M354">
        <v>3</v>
      </c>
    </row>
    <row r="355" spans="1:13" ht="13.95" customHeight="1" x14ac:dyDescent="0.3">
      <c r="A355" t="s">
        <v>11</v>
      </c>
      <c r="B355">
        <v>0.05</v>
      </c>
      <c r="C355" s="1" t="s">
        <v>47</v>
      </c>
      <c r="D355" t="b">
        <v>0</v>
      </c>
      <c r="E355">
        <v>4</v>
      </c>
      <c r="F355">
        <v>1.9087558586350799E-2</v>
      </c>
      <c r="G355" s="3">
        <v>1.0346106977800701E-3</v>
      </c>
      <c r="H355">
        <v>3.2165364878702599E-2</v>
      </c>
      <c r="I355">
        <v>-2.36264954391018E-3</v>
      </c>
      <c r="J355">
        <v>5.22875341628335E-2</v>
      </c>
      <c r="K355">
        <v>12300</v>
      </c>
      <c r="L355" t="str">
        <f t="shared" si="17"/>
        <v>LMB</v>
      </c>
      <c r="M355">
        <v>3</v>
      </c>
    </row>
    <row r="356" spans="1:13" ht="13.95" customHeight="1" x14ac:dyDescent="0.3">
      <c r="A356" t="s">
        <v>11</v>
      </c>
      <c r="B356">
        <v>0.05</v>
      </c>
      <c r="C356" s="1" t="s">
        <v>47</v>
      </c>
      <c r="D356" t="b">
        <v>1</v>
      </c>
      <c r="E356">
        <v>1</v>
      </c>
      <c r="F356">
        <v>1.5841658575122701E-2</v>
      </c>
      <c r="G356" s="3">
        <v>6.6281408391695299E-4</v>
      </c>
      <c r="H356">
        <v>2.57451759348611E-2</v>
      </c>
      <c r="I356">
        <v>-1.4262337800092699E-3</v>
      </c>
      <c r="J356">
        <v>4.22496485939007E-2</v>
      </c>
      <c r="K356">
        <v>6149</v>
      </c>
      <c r="L356" t="str">
        <f t="shared" si="17"/>
        <v>LMB</v>
      </c>
      <c r="M356">
        <v>3</v>
      </c>
    </row>
    <row r="357" spans="1:13" ht="13.95" customHeight="1" x14ac:dyDescent="0.3">
      <c r="A357" t="s">
        <v>11</v>
      </c>
      <c r="B357">
        <v>0.05</v>
      </c>
      <c r="C357" s="1" t="s">
        <v>47</v>
      </c>
      <c r="D357" t="b">
        <v>1</v>
      </c>
      <c r="E357">
        <v>2</v>
      </c>
      <c r="F357">
        <v>1.64782610147426E-2</v>
      </c>
      <c r="G357" s="3">
        <v>6.4434654289063995E-4</v>
      </c>
      <c r="H357">
        <v>2.5383982014070199E-2</v>
      </c>
      <c r="I357">
        <v>-1.90396093382538E-3</v>
      </c>
      <c r="J357">
        <v>4.2506589571703397E-2</v>
      </c>
      <c r="K357">
        <v>12298</v>
      </c>
      <c r="L357" t="str">
        <f t="shared" si="17"/>
        <v>LMB</v>
      </c>
      <c r="M357">
        <v>3</v>
      </c>
    </row>
    <row r="358" spans="1:13" ht="13.95" customHeight="1" x14ac:dyDescent="0.3">
      <c r="A358" t="s">
        <v>11</v>
      </c>
      <c r="B358">
        <v>0.05</v>
      </c>
      <c r="C358" s="1" t="s">
        <v>47</v>
      </c>
      <c r="D358" t="b">
        <v>1</v>
      </c>
      <c r="E358">
        <v>3</v>
      </c>
      <c r="F358">
        <v>1.8316565941269201E-2</v>
      </c>
      <c r="G358" s="3">
        <v>9.9698390075595193E-4</v>
      </c>
      <c r="H358">
        <v>3.1575051872577302E-2</v>
      </c>
      <c r="I358">
        <v>-1.1839590211670801E-3</v>
      </c>
      <c r="J358">
        <v>5.0888601714602501E-2</v>
      </c>
      <c r="K358">
        <v>18447</v>
      </c>
      <c r="L358" t="str">
        <f t="shared" si="17"/>
        <v>LMB</v>
      </c>
      <c r="M358">
        <v>3</v>
      </c>
    </row>
    <row r="359" spans="1:13" ht="13.95" customHeight="1" x14ac:dyDescent="0.3">
      <c r="A359" t="s">
        <v>11</v>
      </c>
      <c r="B359">
        <v>0.05</v>
      </c>
      <c r="C359" s="1" t="s">
        <v>48</v>
      </c>
      <c r="D359" t="b">
        <v>0</v>
      </c>
      <c r="E359">
        <v>1</v>
      </c>
      <c r="F359">
        <v>1.1396662667511701E-2</v>
      </c>
      <c r="G359" s="3">
        <v>4.35885995992731E-4</v>
      </c>
      <c r="H359">
        <v>2.0877882938476498E-2</v>
      </c>
      <c r="I359">
        <v>-1.13820067176966E-2</v>
      </c>
      <c r="J359">
        <v>3.2710431601980998E-2</v>
      </c>
      <c r="K359">
        <v>3075</v>
      </c>
      <c r="L359" t="str">
        <f t="shared" si="17"/>
        <v>AGM</v>
      </c>
      <c r="M359">
        <v>3</v>
      </c>
    </row>
    <row r="360" spans="1:13" ht="13.95" customHeight="1" x14ac:dyDescent="0.3">
      <c r="A360" t="s">
        <v>11</v>
      </c>
      <c r="B360">
        <v>0.05</v>
      </c>
      <c r="C360" s="1" t="s">
        <v>48</v>
      </c>
      <c r="D360" t="b">
        <v>0</v>
      </c>
      <c r="E360">
        <v>2</v>
      </c>
      <c r="F360">
        <v>1.43248233223938E-2</v>
      </c>
      <c r="G360" s="3">
        <v>4.4838155925359903E-4</v>
      </c>
      <c r="H360">
        <v>2.1175022060286E-2</v>
      </c>
      <c r="I360">
        <v>-1.2202630137804199E-2</v>
      </c>
      <c r="J360">
        <v>3.5948226941933399E-2</v>
      </c>
      <c r="K360">
        <v>6150</v>
      </c>
      <c r="L360" t="str">
        <f t="shared" si="17"/>
        <v>AGM</v>
      </c>
      <c r="M360">
        <v>3</v>
      </c>
    </row>
    <row r="361" spans="1:13" ht="13.95" customHeight="1" x14ac:dyDescent="0.3">
      <c r="A361" t="s">
        <v>11</v>
      </c>
      <c r="B361">
        <v>0.05</v>
      </c>
      <c r="C361" s="1" t="s">
        <v>48</v>
      </c>
      <c r="D361" t="b">
        <v>0</v>
      </c>
      <c r="E361">
        <v>3</v>
      </c>
      <c r="F361">
        <v>1.3730227207171399E-2</v>
      </c>
      <c r="G361" s="3">
        <v>5.2180212683401099E-4</v>
      </c>
      <c r="H361">
        <v>2.28429885705441E-2</v>
      </c>
      <c r="I361">
        <v>1.05479713654488E-4</v>
      </c>
      <c r="J361">
        <v>3.7095017904549499E-2</v>
      </c>
      <c r="K361">
        <v>9225</v>
      </c>
      <c r="L361" t="str">
        <f t="shared" si="17"/>
        <v>AGM</v>
      </c>
      <c r="M361">
        <v>3</v>
      </c>
    </row>
    <row r="362" spans="1:13" ht="13.95" customHeight="1" x14ac:dyDescent="0.3">
      <c r="A362" t="s">
        <v>11</v>
      </c>
      <c r="B362">
        <v>0.05</v>
      </c>
      <c r="C362" s="1" t="s">
        <v>48</v>
      </c>
      <c r="D362" t="b">
        <v>0</v>
      </c>
      <c r="E362">
        <v>4</v>
      </c>
      <c r="F362">
        <v>1.32429222123602E-2</v>
      </c>
      <c r="G362" s="3">
        <v>4.7721639794452199E-4</v>
      </c>
      <c r="H362">
        <v>2.1845283196711401E-2</v>
      </c>
      <c r="I362">
        <v>4.8833495648747895E-4</v>
      </c>
      <c r="J362">
        <v>3.5565421807016197E-2</v>
      </c>
      <c r="K362">
        <v>12300</v>
      </c>
      <c r="L362" t="str">
        <f t="shared" si="17"/>
        <v>AGM</v>
      </c>
      <c r="M362">
        <v>3</v>
      </c>
    </row>
    <row r="363" spans="1:13" ht="13.95" customHeight="1" x14ac:dyDescent="0.3">
      <c r="A363" t="s">
        <v>11</v>
      </c>
      <c r="B363">
        <v>0.05</v>
      </c>
      <c r="C363" s="1" t="s">
        <v>48</v>
      </c>
      <c r="D363" t="b">
        <v>1</v>
      </c>
      <c r="E363">
        <v>1</v>
      </c>
      <c r="F363">
        <v>1.1789427636297201E-2</v>
      </c>
      <c r="G363" s="3">
        <v>3.6333329250122699E-4</v>
      </c>
      <c r="H363">
        <v>1.90613035362544E-2</v>
      </c>
      <c r="I363">
        <v>1.58217740574828E-3</v>
      </c>
      <c r="J363">
        <v>3.1214064465052899E-2</v>
      </c>
      <c r="K363">
        <v>6149</v>
      </c>
      <c r="L363" t="str">
        <f t="shared" si="17"/>
        <v>AGM</v>
      </c>
      <c r="M363">
        <v>3</v>
      </c>
    </row>
    <row r="364" spans="1:13" ht="13.95" customHeight="1" x14ac:dyDescent="0.3">
      <c r="A364" t="s">
        <v>11</v>
      </c>
      <c r="B364">
        <v>0.05</v>
      </c>
      <c r="C364" s="1" t="s">
        <v>48</v>
      </c>
      <c r="D364" t="b">
        <v>1</v>
      </c>
      <c r="E364">
        <v>2</v>
      </c>
      <c r="F364">
        <v>1.12381076142462E-2</v>
      </c>
      <c r="G364" s="3">
        <v>2.7148231162219899E-4</v>
      </c>
      <c r="H364">
        <v>1.64767202932561E-2</v>
      </c>
      <c r="I364">
        <v>-2.8395193868757601E-3</v>
      </c>
      <c r="J364">
        <v>2.79863102191245E-2</v>
      </c>
      <c r="K364">
        <v>12298</v>
      </c>
      <c r="L364" t="str">
        <f t="shared" si="17"/>
        <v>AGM</v>
      </c>
      <c r="M364">
        <v>3</v>
      </c>
    </row>
    <row r="365" spans="1:13" ht="13.95" customHeight="1" x14ac:dyDescent="0.3">
      <c r="A365" t="s">
        <v>11</v>
      </c>
      <c r="B365">
        <v>0.05</v>
      </c>
      <c r="C365" s="1" t="s">
        <v>48</v>
      </c>
      <c r="D365" t="b">
        <v>1</v>
      </c>
      <c r="E365">
        <v>3</v>
      </c>
      <c r="F365">
        <v>1.1639820593481001E-2</v>
      </c>
      <c r="G365" s="3">
        <v>3.0395181533388299E-4</v>
      </c>
      <c r="H365">
        <v>1.7434213929336799E-2</v>
      </c>
      <c r="I365">
        <v>-2.8532047693463598E-4</v>
      </c>
      <c r="J365">
        <v>2.93779863381518E-2</v>
      </c>
      <c r="K365">
        <v>18447</v>
      </c>
      <c r="L365" t="str">
        <f t="shared" si="17"/>
        <v>AGM</v>
      </c>
      <c r="M365">
        <v>3</v>
      </c>
    </row>
    <row r="366" spans="1:13" ht="13.95" customHeight="1" x14ac:dyDescent="0.3">
      <c r="A366" t="s">
        <v>11</v>
      </c>
      <c r="B366">
        <v>0.05</v>
      </c>
      <c r="C366" s="1" t="s">
        <v>49</v>
      </c>
      <c r="D366" t="b">
        <v>0</v>
      </c>
      <c r="E366">
        <v>1</v>
      </c>
      <c r="F366">
        <v>1.21105228495551E-2</v>
      </c>
      <c r="G366" s="3">
        <v>3.4044529959798302E-4</v>
      </c>
      <c r="H366">
        <v>1.8451159844247798E-2</v>
      </c>
      <c r="I366">
        <v>-1.28464152150431E-2</v>
      </c>
      <c r="J366">
        <v>3.0902127993400901E-2</v>
      </c>
      <c r="K366">
        <v>3075</v>
      </c>
      <c r="L366" t="str">
        <f t="shared" si="17"/>
        <v>TDS</v>
      </c>
      <c r="M366">
        <v>3</v>
      </c>
    </row>
    <row r="367" spans="1:13" ht="13.95" customHeight="1" x14ac:dyDescent="0.3">
      <c r="A367" t="s">
        <v>11</v>
      </c>
      <c r="B367">
        <v>0.05</v>
      </c>
      <c r="C367" s="1" t="s">
        <v>49</v>
      </c>
      <c r="D367" t="b">
        <v>0</v>
      </c>
      <c r="E367">
        <v>2</v>
      </c>
      <c r="F367">
        <v>1.72403881960718E-2</v>
      </c>
      <c r="G367" s="3">
        <v>3.25875597724365E-3</v>
      </c>
      <c r="H367">
        <v>5.7085514600848201E-2</v>
      </c>
      <c r="I367">
        <v>-3.44622558164764E-3</v>
      </c>
      <c r="J367">
        <v>7.7584658774163706E-2</v>
      </c>
      <c r="K367">
        <v>6150</v>
      </c>
      <c r="L367" t="str">
        <f t="shared" si="17"/>
        <v>TDS</v>
      </c>
      <c r="M367">
        <v>3</v>
      </c>
    </row>
    <row r="368" spans="1:13" ht="13.95" customHeight="1" x14ac:dyDescent="0.3">
      <c r="A368" t="s">
        <v>11</v>
      </c>
      <c r="B368">
        <v>0.05</v>
      </c>
      <c r="C368" s="1" t="s">
        <v>49</v>
      </c>
      <c r="D368" t="b">
        <v>0</v>
      </c>
      <c r="E368">
        <v>3</v>
      </c>
      <c r="F368">
        <v>1.67078618669829E-2</v>
      </c>
      <c r="G368" s="3">
        <v>2.7875805783902801E-3</v>
      </c>
      <c r="H368">
        <v>5.2797543298815301E-2</v>
      </c>
      <c r="I368">
        <v>-5.4907576705565098E-4</v>
      </c>
      <c r="J368">
        <v>7.2292985744188507E-2</v>
      </c>
      <c r="K368">
        <v>9225</v>
      </c>
      <c r="L368" t="str">
        <f t="shared" si="17"/>
        <v>TDS</v>
      </c>
      <c r="M368">
        <v>3</v>
      </c>
    </row>
    <row r="369" spans="1:13" ht="13.95" customHeight="1" x14ac:dyDescent="0.3">
      <c r="A369" t="s">
        <v>11</v>
      </c>
      <c r="B369">
        <v>0.05</v>
      </c>
      <c r="C369" s="1" t="s">
        <v>49</v>
      </c>
      <c r="D369" t="b">
        <v>0</v>
      </c>
      <c r="E369">
        <v>4</v>
      </c>
      <c r="F369">
        <v>1.5273430023363699E-2</v>
      </c>
      <c r="G369" s="3">
        <v>8.0502588658316497E-4</v>
      </c>
      <c r="H369">
        <v>2.8372978105640601E-2</v>
      </c>
      <c r="I369">
        <v>-3.0996844313024797E-4</v>
      </c>
      <c r="J369">
        <v>4.4451434015587502E-2</v>
      </c>
      <c r="K369">
        <v>12300</v>
      </c>
      <c r="L369" t="str">
        <f t="shared" si="17"/>
        <v>TDS</v>
      </c>
      <c r="M369">
        <v>3</v>
      </c>
    </row>
    <row r="370" spans="1:13" ht="13.95" customHeight="1" x14ac:dyDescent="0.3">
      <c r="A370" t="s">
        <v>11</v>
      </c>
      <c r="B370">
        <v>0.05</v>
      </c>
      <c r="C370" s="1" t="s">
        <v>49</v>
      </c>
      <c r="D370" t="b">
        <v>1</v>
      </c>
      <c r="E370">
        <v>1</v>
      </c>
      <c r="F370">
        <v>1.23388594349697E-2</v>
      </c>
      <c r="G370" s="3">
        <v>3.4318035483009299E-4</v>
      </c>
      <c r="H370">
        <v>1.85251276602914E-2</v>
      </c>
      <c r="I370">
        <v>-4.34135562521476E-4</v>
      </c>
      <c r="J370">
        <v>3.1207167450091201E-2</v>
      </c>
      <c r="K370">
        <v>6149</v>
      </c>
      <c r="L370" t="str">
        <f t="shared" si="17"/>
        <v>TDS</v>
      </c>
      <c r="M370">
        <v>3</v>
      </c>
    </row>
    <row r="371" spans="1:13" ht="13.95" customHeight="1" x14ac:dyDescent="0.3">
      <c r="A371" t="s">
        <v>11</v>
      </c>
      <c r="B371">
        <v>0.05</v>
      </c>
      <c r="C371" s="1" t="s">
        <v>49</v>
      </c>
      <c r="D371" t="b">
        <v>1</v>
      </c>
      <c r="E371">
        <v>2</v>
      </c>
      <c r="F371">
        <v>1.29590520992287E-2</v>
      </c>
      <c r="G371" s="3">
        <v>4.2579022624577201E-4</v>
      </c>
      <c r="H371">
        <v>2.0634685028993498E-2</v>
      </c>
      <c r="I371" s="2">
        <v>-1.06665934713756E-5</v>
      </c>
      <c r="J371">
        <v>3.4019527354468101E-2</v>
      </c>
      <c r="K371">
        <v>12298</v>
      </c>
      <c r="L371" t="str">
        <f t="shared" si="17"/>
        <v>TDS</v>
      </c>
      <c r="M371">
        <v>3</v>
      </c>
    </row>
    <row r="372" spans="1:13" ht="13.95" customHeight="1" x14ac:dyDescent="0.3">
      <c r="A372" t="s">
        <v>11</v>
      </c>
      <c r="B372">
        <v>0.05</v>
      </c>
      <c r="C372" s="1" t="s">
        <v>49</v>
      </c>
      <c r="D372" t="b">
        <v>1</v>
      </c>
      <c r="E372">
        <v>3</v>
      </c>
      <c r="F372">
        <v>1.38638798680361E-2</v>
      </c>
      <c r="G372" s="3">
        <v>1.4344522184856E-3</v>
      </c>
      <c r="H372">
        <v>3.7874162941055202E-2</v>
      </c>
      <c r="I372">
        <v>-3.17655495563506E-4</v>
      </c>
      <c r="J372">
        <v>5.3172495027577003E-2</v>
      </c>
      <c r="K372">
        <v>18447</v>
      </c>
      <c r="L372" t="str">
        <f t="shared" si="17"/>
        <v>TDS</v>
      </c>
      <c r="M372">
        <v>3</v>
      </c>
    </row>
    <row r="373" spans="1:13" ht="13.95" customHeight="1" x14ac:dyDescent="0.3">
      <c r="A373" t="s">
        <v>11</v>
      </c>
      <c r="B373">
        <v>0.05</v>
      </c>
      <c r="C373" s="1" t="s">
        <v>50</v>
      </c>
      <c r="D373" t="b">
        <v>0</v>
      </c>
      <c r="E373">
        <v>1</v>
      </c>
      <c r="F373">
        <v>6.5944301604624802E-3</v>
      </c>
      <c r="G373" s="3">
        <v>1.220454203369E-4</v>
      </c>
      <c r="H373">
        <v>1.1047416907897499E-2</v>
      </c>
      <c r="I373">
        <v>-2.2659839877447699E-2</v>
      </c>
      <c r="J373">
        <v>1.7763892488696899E-2</v>
      </c>
      <c r="K373">
        <v>3075</v>
      </c>
      <c r="L373" t="str">
        <f t="shared" si="17"/>
        <v>MCD</v>
      </c>
      <c r="M373">
        <v>3</v>
      </c>
    </row>
    <row r="374" spans="1:13" ht="13.95" customHeight="1" x14ac:dyDescent="0.3">
      <c r="A374" t="s">
        <v>11</v>
      </c>
      <c r="B374">
        <v>0.05</v>
      </c>
      <c r="C374" s="1" t="s">
        <v>50</v>
      </c>
      <c r="D374" t="b">
        <v>0</v>
      </c>
      <c r="E374">
        <v>2</v>
      </c>
      <c r="F374">
        <v>6.0715788790593099E-3</v>
      </c>
      <c r="G374" s="3">
        <v>8.26952513643515E-5</v>
      </c>
      <c r="H374">
        <v>9.0936929442527095E-3</v>
      </c>
      <c r="I374">
        <v>-1.6242076941641499E-3</v>
      </c>
      <c r="J374">
        <v>1.5247967074676299E-2</v>
      </c>
      <c r="K374">
        <v>6150</v>
      </c>
      <c r="L374" t="str">
        <f t="shared" si="17"/>
        <v>MCD</v>
      </c>
      <c r="M374">
        <v>3</v>
      </c>
    </row>
    <row r="375" spans="1:13" ht="13.95" customHeight="1" x14ac:dyDescent="0.3">
      <c r="A375" t="s">
        <v>11</v>
      </c>
      <c r="B375">
        <v>0.05</v>
      </c>
      <c r="C375" s="1" t="s">
        <v>50</v>
      </c>
      <c r="D375" t="b">
        <v>0</v>
      </c>
      <c r="E375">
        <v>3</v>
      </c>
      <c r="F375">
        <v>6.4102952666657701E-3</v>
      </c>
      <c r="G375" s="3">
        <v>1.10441507165319E-4</v>
      </c>
      <c r="H375">
        <v>1.05091154321055E-2</v>
      </c>
      <c r="I375">
        <v>-7.9095297067310801E-3</v>
      </c>
      <c r="J375">
        <v>1.7029852205936599E-2</v>
      </c>
      <c r="K375">
        <v>9225</v>
      </c>
      <c r="L375" t="str">
        <f t="shared" si="17"/>
        <v>MCD</v>
      </c>
      <c r="M375">
        <v>3</v>
      </c>
    </row>
    <row r="376" spans="1:13" ht="13.95" customHeight="1" x14ac:dyDescent="0.3">
      <c r="A376" t="s">
        <v>11</v>
      </c>
      <c r="B376">
        <v>0.05</v>
      </c>
      <c r="C376" s="1" t="s">
        <v>50</v>
      </c>
      <c r="D376" t="b">
        <v>0</v>
      </c>
      <c r="E376">
        <v>4</v>
      </c>
      <c r="F376">
        <v>6.8905213929590699E-3</v>
      </c>
      <c r="G376" s="3">
        <v>1.29528124932647E-4</v>
      </c>
      <c r="H376">
        <v>1.1381042348249401E-2</v>
      </c>
      <c r="I376">
        <v>-2.8262787214490201E-3</v>
      </c>
      <c r="J376">
        <v>1.8401091866141101E-2</v>
      </c>
      <c r="K376">
        <v>12300</v>
      </c>
      <c r="L376" t="str">
        <f t="shared" si="17"/>
        <v>MCD</v>
      </c>
      <c r="M376">
        <v>3</v>
      </c>
    </row>
    <row r="377" spans="1:13" ht="13.95" customHeight="1" x14ac:dyDescent="0.3">
      <c r="A377" t="s">
        <v>11</v>
      </c>
      <c r="B377">
        <v>0.05</v>
      </c>
      <c r="C377" s="1" t="s">
        <v>50</v>
      </c>
      <c r="D377" t="b">
        <v>1</v>
      </c>
      <c r="E377">
        <v>1</v>
      </c>
      <c r="F377">
        <v>5.4370620687034703E-3</v>
      </c>
      <c r="G377" s="3">
        <v>6.3124551926429799E-5</v>
      </c>
      <c r="H377">
        <v>7.9450960929638697E-3</v>
      </c>
      <c r="I377">
        <v>-6.0127640608742495E-4</v>
      </c>
      <c r="J377">
        <v>1.3445282713593701E-2</v>
      </c>
      <c r="K377">
        <v>6149</v>
      </c>
      <c r="L377" t="str">
        <f t="shared" si="17"/>
        <v>MCD</v>
      </c>
      <c r="M377">
        <v>3</v>
      </c>
    </row>
    <row r="378" spans="1:13" ht="13.95" customHeight="1" x14ac:dyDescent="0.3">
      <c r="A378" t="s">
        <v>11</v>
      </c>
      <c r="B378">
        <v>0.05</v>
      </c>
      <c r="C378" s="1" t="s">
        <v>50</v>
      </c>
      <c r="D378" t="b">
        <v>1</v>
      </c>
      <c r="E378">
        <v>2</v>
      </c>
      <c r="F378">
        <v>6.3645714511489796E-3</v>
      </c>
      <c r="G378" s="3">
        <v>1.05673914936133E-4</v>
      </c>
      <c r="H378">
        <v>1.02797818525557E-2</v>
      </c>
      <c r="I378">
        <v>-7.0427950876843504E-3</v>
      </c>
      <c r="J378">
        <v>1.6750027218640801E-2</v>
      </c>
      <c r="K378">
        <v>12298</v>
      </c>
      <c r="L378" t="str">
        <f t="shared" si="17"/>
        <v>MCD</v>
      </c>
      <c r="M378">
        <v>3</v>
      </c>
    </row>
    <row r="379" spans="1:13" ht="13.95" customHeight="1" x14ac:dyDescent="0.3">
      <c r="A379" t="s">
        <v>11</v>
      </c>
      <c r="B379">
        <v>0.05</v>
      </c>
      <c r="C379" s="1" t="s">
        <v>50</v>
      </c>
      <c r="D379" t="b">
        <v>1</v>
      </c>
      <c r="E379">
        <v>3</v>
      </c>
      <c r="F379">
        <v>6.1675255298069597E-3</v>
      </c>
      <c r="G379" s="3">
        <v>9.2718470233400004E-5</v>
      </c>
      <c r="H379">
        <v>9.6290430590687398E-3</v>
      </c>
      <c r="I379">
        <v>2.9145157698007198E-4</v>
      </c>
      <c r="J379">
        <v>1.5889287059109101E-2</v>
      </c>
      <c r="K379">
        <v>18447</v>
      </c>
      <c r="L379" t="str">
        <f t="shared" si="17"/>
        <v>MCD</v>
      </c>
      <c r="M379">
        <v>3</v>
      </c>
    </row>
    <row r="380" spans="1:13" ht="13.95" customHeight="1" x14ac:dyDescent="0.3">
      <c r="A380" t="s">
        <v>11</v>
      </c>
      <c r="B380">
        <v>0.05</v>
      </c>
      <c r="C380" s="1" t="s">
        <v>51</v>
      </c>
      <c r="D380" t="b">
        <v>0</v>
      </c>
      <c r="E380">
        <v>1</v>
      </c>
      <c r="F380">
        <v>4.0237654924711302E-3</v>
      </c>
      <c r="G380" s="3">
        <v>4.4074924491604498E-5</v>
      </c>
      <c r="H380">
        <v>6.6388948245626302E-3</v>
      </c>
      <c r="I380" s="2">
        <v>-9.2274752105936302E-6</v>
      </c>
      <c r="J380">
        <v>1.07067352415253E-2</v>
      </c>
      <c r="K380">
        <v>3075</v>
      </c>
      <c r="L380" t="str">
        <f t="shared" si="17"/>
        <v>FMY</v>
      </c>
      <c r="M380">
        <v>3</v>
      </c>
    </row>
    <row r="381" spans="1:13" ht="13.95" customHeight="1" x14ac:dyDescent="0.3">
      <c r="A381" t="s">
        <v>11</v>
      </c>
      <c r="B381">
        <v>0.05</v>
      </c>
      <c r="C381" s="1" t="s">
        <v>51</v>
      </c>
      <c r="D381" t="b">
        <v>0</v>
      </c>
      <c r="E381">
        <v>2</v>
      </c>
      <c r="F381">
        <v>4.4358995366636502E-3</v>
      </c>
      <c r="G381" s="3">
        <v>6.7917984467821994E-5</v>
      </c>
      <c r="H381">
        <v>8.2412368287667799E-3</v>
      </c>
      <c r="I381">
        <v>-2.3251907107186801E-3</v>
      </c>
      <c r="J381">
        <v>1.2745054349898199E-2</v>
      </c>
      <c r="K381">
        <v>6150</v>
      </c>
      <c r="L381" t="str">
        <f t="shared" si="17"/>
        <v>FMY</v>
      </c>
      <c r="M381">
        <v>3</v>
      </c>
    </row>
    <row r="382" spans="1:13" ht="13.95" customHeight="1" x14ac:dyDescent="0.3">
      <c r="A382" t="s">
        <v>11</v>
      </c>
      <c r="B382">
        <v>0.05</v>
      </c>
      <c r="C382" s="1" t="s">
        <v>51</v>
      </c>
      <c r="D382" t="b">
        <v>0</v>
      </c>
      <c r="E382">
        <v>3</v>
      </c>
      <c r="F382">
        <v>3.8244265745685799E-3</v>
      </c>
      <c r="G382" s="3">
        <v>4.1207650828224403E-5</v>
      </c>
      <c r="H382">
        <v>6.4193185641642997E-3</v>
      </c>
      <c r="I382" s="2">
        <v>-5.9433892832139098E-5</v>
      </c>
      <c r="J382">
        <v>1.0284952789561101E-2</v>
      </c>
      <c r="K382">
        <v>9225</v>
      </c>
      <c r="L382" t="str">
        <f t="shared" si="17"/>
        <v>FMY</v>
      </c>
      <c r="M382">
        <v>3</v>
      </c>
    </row>
    <row r="383" spans="1:13" ht="13.95" customHeight="1" x14ac:dyDescent="0.3">
      <c r="A383" t="s">
        <v>11</v>
      </c>
      <c r="B383">
        <v>0.05</v>
      </c>
      <c r="C383" s="1" t="s">
        <v>51</v>
      </c>
      <c r="D383" t="b">
        <v>0</v>
      </c>
      <c r="E383">
        <v>4</v>
      </c>
      <c r="F383">
        <v>4.06261860563608E-3</v>
      </c>
      <c r="G383" s="3">
        <v>4.5707311000689301E-5</v>
      </c>
      <c r="H383">
        <v>6.76071823112672E-3</v>
      </c>
      <c r="I383">
        <v>-1.1248062380464401E-3</v>
      </c>
      <c r="J383">
        <v>1.08690441477634E-2</v>
      </c>
      <c r="K383">
        <v>12300</v>
      </c>
      <c r="L383" t="str">
        <f t="shared" si="17"/>
        <v>FMY</v>
      </c>
      <c r="M383">
        <v>3</v>
      </c>
    </row>
    <row r="384" spans="1:13" ht="13.95" customHeight="1" x14ac:dyDescent="0.3">
      <c r="A384" t="s">
        <v>11</v>
      </c>
      <c r="B384">
        <v>0.05</v>
      </c>
      <c r="C384" s="1" t="s">
        <v>51</v>
      </c>
      <c r="D384" t="b">
        <v>1</v>
      </c>
      <c r="E384">
        <v>1</v>
      </c>
      <c r="F384">
        <v>3.7188346842201999E-3</v>
      </c>
      <c r="G384" s="3">
        <v>3.9668251403105501E-5</v>
      </c>
      <c r="H384">
        <v>6.2982736843603003E-3</v>
      </c>
      <c r="I384">
        <v>-3.5122250925523297E-4</v>
      </c>
      <c r="J384">
        <v>1.0056776619983601E-2</v>
      </c>
      <c r="K384">
        <v>6149</v>
      </c>
      <c r="L384" t="str">
        <f t="shared" si="17"/>
        <v>FMY</v>
      </c>
      <c r="M384">
        <v>3</v>
      </c>
    </row>
    <row r="385" spans="1:13" ht="13.95" customHeight="1" x14ac:dyDescent="0.3">
      <c r="A385" t="s">
        <v>11</v>
      </c>
      <c r="B385">
        <v>0.05</v>
      </c>
      <c r="C385" s="1" t="s">
        <v>51</v>
      </c>
      <c r="D385" t="b">
        <v>1</v>
      </c>
      <c r="E385">
        <v>2</v>
      </c>
      <c r="F385">
        <v>3.4182238319387698E-3</v>
      </c>
      <c r="G385" s="3">
        <v>3.0031264318714801E-5</v>
      </c>
      <c r="H385">
        <v>5.4800788606291801E-3</v>
      </c>
      <c r="I385">
        <v>-2.7212473278614898E-4</v>
      </c>
      <c r="J385">
        <v>8.9283339568866707E-3</v>
      </c>
      <c r="K385">
        <v>12298</v>
      </c>
      <c r="L385" t="str">
        <f t="shared" si="17"/>
        <v>FMY</v>
      </c>
      <c r="M385">
        <v>3</v>
      </c>
    </row>
    <row r="386" spans="1:13" ht="13.95" customHeight="1" x14ac:dyDescent="0.3">
      <c r="A386" t="s">
        <v>11</v>
      </c>
      <c r="B386">
        <v>0.05</v>
      </c>
      <c r="C386" s="1" t="s">
        <v>51</v>
      </c>
      <c r="D386" t="b">
        <v>1</v>
      </c>
      <c r="E386">
        <v>3</v>
      </c>
      <c r="F386">
        <v>3.4482416216181301E-3</v>
      </c>
      <c r="G386" s="3">
        <v>3.1451425607730402E-5</v>
      </c>
      <c r="H386">
        <v>5.6081570598308303E-3</v>
      </c>
      <c r="I386" s="2">
        <v>-8.9694650697857899E-5</v>
      </c>
      <c r="J386">
        <v>9.0878501070567001E-3</v>
      </c>
      <c r="K386">
        <v>18447</v>
      </c>
      <c r="L386" t="str">
        <f t="shared" si="17"/>
        <v>FMY</v>
      </c>
      <c r="M386">
        <v>3</v>
      </c>
    </row>
    <row r="387" spans="1:13" ht="13.95" customHeight="1" x14ac:dyDescent="0.3">
      <c r="A387" t="s">
        <v>11</v>
      </c>
      <c r="B387">
        <v>0.05</v>
      </c>
      <c r="C387" s="1" t="s">
        <v>52</v>
      </c>
      <c r="D387" t="b">
        <v>0</v>
      </c>
      <c r="E387">
        <v>1</v>
      </c>
      <c r="F387">
        <v>5.7711079302824198E-3</v>
      </c>
      <c r="G387" s="3">
        <v>7.8246964120368999E-5</v>
      </c>
      <c r="H387">
        <v>8.84573140675032E-3</v>
      </c>
      <c r="I387">
        <v>-1.2867552672777199E-2</v>
      </c>
      <c r="J387">
        <v>1.46950863011531E-2</v>
      </c>
      <c r="K387">
        <v>3075</v>
      </c>
      <c r="L387" t="str">
        <f t="shared" ref="L387:L450" si="18">IF(C387="", "", MID(C387, FIND("Name: ", C387) + LEN("Name: "), FIND(",", C387) - FIND("Name: ", C387) - LEN("Name: ")))</f>
        <v>EOI</v>
      </c>
      <c r="M387">
        <v>3</v>
      </c>
    </row>
    <row r="388" spans="1:13" ht="13.95" customHeight="1" x14ac:dyDescent="0.3">
      <c r="A388" t="s">
        <v>11</v>
      </c>
      <c r="B388">
        <v>0.05</v>
      </c>
      <c r="C388" s="1" t="s">
        <v>52</v>
      </c>
      <c r="D388" t="b">
        <v>0</v>
      </c>
      <c r="E388">
        <v>2</v>
      </c>
      <c r="F388">
        <v>7.2840849883558899E-3</v>
      </c>
      <c r="G388" s="3">
        <v>1.8988086771851501E-4</v>
      </c>
      <c r="H388">
        <v>1.37797266924462E-2</v>
      </c>
      <c r="I388">
        <v>-6.2986952386108099E-3</v>
      </c>
      <c r="J388">
        <v>2.1253692548520602E-2</v>
      </c>
      <c r="K388">
        <v>6150</v>
      </c>
      <c r="L388" t="str">
        <f t="shared" si="18"/>
        <v>EOI</v>
      </c>
      <c r="M388">
        <v>3</v>
      </c>
    </row>
    <row r="389" spans="1:13" ht="13.95" customHeight="1" x14ac:dyDescent="0.3">
      <c r="A389" t="s">
        <v>11</v>
      </c>
      <c r="B389">
        <v>0.05</v>
      </c>
      <c r="C389" s="1" t="s">
        <v>52</v>
      </c>
      <c r="D389" t="b">
        <v>0</v>
      </c>
      <c r="E389">
        <v>3</v>
      </c>
      <c r="F389">
        <v>7.3383683124227696E-3</v>
      </c>
      <c r="G389" s="3">
        <v>1.82145042494345E-4</v>
      </c>
      <c r="H389">
        <v>1.34961121251397E-2</v>
      </c>
      <c r="I389">
        <v>-3.3606169603972398E-4</v>
      </c>
      <c r="J389">
        <v>2.1016625480056901E-2</v>
      </c>
      <c r="K389">
        <v>9225</v>
      </c>
      <c r="L389" t="str">
        <f t="shared" si="18"/>
        <v>EOI</v>
      </c>
      <c r="M389">
        <v>3</v>
      </c>
    </row>
    <row r="390" spans="1:13" ht="13.95" customHeight="1" x14ac:dyDescent="0.3">
      <c r="A390" t="s">
        <v>11</v>
      </c>
      <c r="B390">
        <v>0.05</v>
      </c>
      <c r="C390" s="1" t="s">
        <v>52</v>
      </c>
      <c r="D390" t="b">
        <v>0</v>
      </c>
      <c r="E390">
        <v>4</v>
      </c>
      <c r="F390">
        <v>7.12673384992989E-3</v>
      </c>
      <c r="G390" s="3">
        <v>1.2835602750000801E-4</v>
      </c>
      <c r="H390">
        <v>1.13294319142668E-2</v>
      </c>
      <c r="I390">
        <v>-3.0696068046669402E-3</v>
      </c>
      <c r="J390">
        <v>1.8584521791696701E-2</v>
      </c>
      <c r="K390">
        <v>12300</v>
      </c>
      <c r="L390" t="str">
        <f t="shared" si="18"/>
        <v>EOI</v>
      </c>
      <c r="M390">
        <v>3</v>
      </c>
    </row>
    <row r="391" spans="1:13" ht="13.95" customHeight="1" x14ac:dyDescent="0.3">
      <c r="A391" t="s">
        <v>11</v>
      </c>
      <c r="B391">
        <v>0.05</v>
      </c>
      <c r="C391" s="1" t="s">
        <v>52</v>
      </c>
      <c r="D391" t="b">
        <v>1</v>
      </c>
      <c r="E391">
        <v>1</v>
      </c>
      <c r="F391">
        <v>5.6869346977266796E-3</v>
      </c>
      <c r="G391" s="3">
        <v>1.3170003110322501E-4</v>
      </c>
      <c r="H391">
        <v>1.1476063397490599E-2</v>
      </c>
      <c r="I391">
        <v>-3.1854911862585402E-3</v>
      </c>
      <c r="J391">
        <v>1.7294698126320601E-2</v>
      </c>
      <c r="K391">
        <v>6149</v>
      </c>
      <c r="L391" t="str">
        <f t="shared" si="18"/>
        <v>EOI</v>
      </c>
      <c r="M391">
        <v>3</v>
      </c>
    </row>
    <row r="392" spans="1:13" ht="13.95" customHeight="1" x14ac:dyDescent="0.3">
      <c r="A392" t="s">
        <v>11</v>
      </c>
      <c r="B392">
        <v>0.05</v>
      </c>
      <c r="C392" s="1" t="s">
        <v>52</v>
      </c>
      <c r="D392" t="b">
        <v>1</v>
      </c>
      <c r="E392">
        <v>2</v>
      </c>
      <c r="F392">
        <v>6.0764679928013198E-3</v>
      </c>
      <c r="G392" s="3">
        <v>8.3011131040665307E-5</v>
      </c>
      <c r="H392">
        <v>9.1110444538848208E-3</v>
      </c>
      <c r="I392">
        <v>-9.3053479449924908E-3</v>
      </c>
      <c r="J392">
        <v>1.52705235777268E-2</v>
      </c>
      <c r="K392">
        <v>12298</v>
      </c>
      <c r="L392" t="str">
        <f t="shared" si="18"/>
        <v>EOI</v>
      </c>
      <c r="M392">
        <v>3</v>
      </c>
    </row>
    <row r="393" spans="1:13" ht="13.95" customHeight="1" x14ac:dyDescent="0.3">
      <c r="A393" t="s">
        <v>11</v>
      </c>
      <c r="B393">
        <v>0.05</v>
      </c>
      <c r="C393" s="1" t="s">
        <v>52</v>
      </c>
      <c r="D393" t="b">
        <v>1</v>
      </c>
      <c r="E393">
        <v>3</v>
      </c>
      <c r="F393">
        <v>5.98602694940162E-3</v>
      </c>
      <c r="G393" s="3">
        <v>8.9411463443522099E-5</v>
      </c>
      <c r="H393">
        <v>9.4557635039970202E-3</v>
      </c>
      <c r="I393">
        <v>-1.97117775817856E-3</v>
      </c>
      <c r="J393">
        <v>1.55312019168421E-2</v>
      </c>
      <c r="K393">
        <v>18447</v>
      </c>
      <c r="L393" t="str">
        <f t="shared" si="18"/>
        <v>EOI</v>
      </c>
      <c r="M393">
        <v>3</v>
      </c>
    </row>
    <row r="394" spans="1:13" ht="13.95" customHeight="1" x14ac:dyDescent="0.3">
      <c r="A394" t="s">
        <v>11</v>
      </c>
      <c r="B394">
        <v>0.05</v>
      </c>
      <c r="C394" s="1" t="s">
        <v>53</v>
      </c>
      <c r="D394" t="b">
        <v>0</v>
      </c>
      <c r="E394">
        <v>1</v>
      </c>
      <c r="F394">
        <v>1.7815406196010301E-2</v>
      </c>
      <c r="G394" s="3">
        <v>8.0424745746750703E-4</v>
      </c>
      <c r="H394">
        <v>2.83592569978042E-2</v>
      </c>
      <c r="I394">
        <v>1.17935690584869E-3</v>
      </c>
      <c r="J394">
        <v>4.6978910651281999E-2</v>
      </c>
      <c r="K394">
        <v>3075</v>
      </c>
      <c r="L394" t="str">
        <f t="shared" si="18"/>
        <v>TSLA</v>
      </c>
      <c r="M394">
        <v>4</v>
      </c>
    </row>
    <row r="395" spans="1:13" ht="13.95" customHeight="1" x14ac:dyDescent="0.3">
      <c r="A395" t="s">
        <v>11</v>
      </c>
      <c r="B395">
        <v>0.05</v>
      </c>
      <c r="C395" s="1" t="s">
        <v>53</v>
      </c>
      <c r="D395" t="b">
        <v>0</v>
      </c>
      <c r="E395">
        <v>2</v>
      </c>
      <c r="F395">
        <v>1.89866286007489E-2</v>
      </c>
      <c r="G395" s="3">
        <v>8.2446711806390095E-4</v>
      </c>
      <c r="H395">
        <v>2.8713535450443899E-2</v>
      </c>
      <c r="I395">
        <v>-5.0877282924377499E-3</v>
      </c>
      <c r="J395">
        <v>4.8524631169256802E-2</v>
      </c>
      <c r="K395">
        <v>6150</v>
      </c>
      <c r="L395" t="str">
        <f t="shared" si="18"/>
        <v>TSLA</v>
      </c>
      <c r="M395">
        <v>4</v>
      </c>
    </row>
    <row r="396" spans="1:13" ht="13.95" customHeight="1" x14ac:dyDescent="0.3">
      <c r="A396" t="s">
        <v>11</v>
      </c>
      <c r="B396">
        <v>0.05</v>
      </c>
      <c r="C396" s="1" t="s">
        <v>53</v>
      </c>
      <c r="D396" t="b">
        <v>0</v>
      </c>
      <c r="E396">
        <v>3</v>
      </c>
      <c r="F396">
        <v>2.1867515080733601E-2</v>
      </c>
      <c r="G396" s="3">
        <v>1.1671667835860999E-3</v>
      </c>
      <c r="H396">
        <v>3.4163822730866898E-2</v>
      </c>
      <c r="I396">
        <v>-1.14852193152992E-3</v>
      </c>
      <c r="J396">
        <v>5.7198504595186599E-2</v>
      </c>
      <c r="K396">
        <v>9225</v>
      </c>
      <c r="L396" t="str">
        <f t="shared" si="18"/>
        <v>TSLA</v>
      </c>
      <c r="M396">
        <v>4</v>
      </c>
    </row>
    <row r="397" spans="1:13" ht="13.95" customHeight="1" x14ac:dyDescent="0.3">
      <c r="A397" t="s">
        <v>11</v>
      </c>
      <c r="B397">
        <v>0.05</v>
      </c>
      <c r="C397" s="1" t="s">
        <v>53</v>
      </c>
      <c r="D397" t="b">
        <v>0</v>
      </c>
      <c r="E397">
        <v>4</v>
      </c>
      <c r="F397">
        <v>1.8859947114211E-2</v>
      </c>
      <c r="G397" s="3">
        <v>9.1389935695875902E-4</v>
      </c>
      <c r="H397">
        <v>3.0230768381878E-2</v>
      </c>
      <c r="I397">
        <v>-3.4684807878026998E-4</v>
      </c>
      <c r="J397">
        <v>5.0004614853047802E-2</v>
      </c>
      <c r="K397">
        <v>12300</v>
      </c>
      <c r="L397" t="str">
        <f t="shared" si="18"/>
        <v>TSLA</v>
      </c>
      <c r="M397">
        <v>4</v>
      </c>
    </row>
    <row r="398" spans="1:13" ht="13.95" customHeight="1" x14ac:dyDescent="0.3">
      <c r="A398" t="s">
        <v>11</v>
      </c>
      <c r="B398">
        <v>0.05</v>
      </c>
      <c r="C398" s="1" t="s">
        <v>53</v>
      </c>
      <c r="D398" t="b">
        <v>1</v>
      </c>
      <c r="E398">
        <v>1</v>
      </c>
      <c r="F398">
        <v>1.91420146292316E-2</v>
      </c>
      <c r="G398" s="3">
        <v>7.59360824535412E-4</v>
      </c>
      <c r="H398">
        <v>2.7556502400257699E-2</v>
      </c>
      <c r="I398">
        <v>-1.11030660498379E-3</v>
      </c>
      <c r="J398">
        <v>4.7457877854024798E-2</v>
      </c>
      <c r="K398">
        <v>6149</v>
      </c>
      <c r="L398" t="str">
        <f t="shared" si="18"/>
        <v>TSLA</v>
      </c>
      <c r="M398">
        <v>4</v>
      </c>
    </row>
    <row r="399" spans="1:13" ht="13.95" customHeight="1" x14ac:dyDescent="0.3">
      <c r="A399" t="s">
        <v>11</v>
      </c>
      <c r="B399">
        <v>0.05</v>
      </c>
      <c r="C399" s="1" t="s">
        <v>53</v>
      </c>
      <c r="D399" t="b">
        <v>1</v>
      </c>
      <c r="E399">
        <v>2</v>
      </c>
      <c r="F399">
        <v>1.8789091791020899E-2</v>
      </c>
      <c r="G399" s="3">
        <v>7.61397441730584E-4</v>
      </c>
      <c r="H399">
        <v>2.75934311337061E-2</v>
      </c>
      <c r="I399">
        <v>-4.4310896781227698E-3</v>
      </c>
      <c r="J399">
        <v>4.7143920366457599E-2</v>
      </c>
      <c r="K399">
        <v>12298</v>
      </c>
      <c r="L399" t="str">
        <f t="shared" si="18"/>
        <v>TSLA</v>
      </c>
      <c r="M399">
        <v>4</v>
      </c>
    </row>
    <row r="400" spans="1:13" ht="13.95" customHeight="1" x14ac:dyDescent="0.3">
      <c r="A400" t="s">
        <v>11</v>
      </c>
      <c r="B400">
        <v>0.05</v>
      </c>
      <c r="C400" s="1" t="s">
        <v>53</v>
      </c>
      <c r="D400" t="b">
        <v>1</v>
      </c>
      <c r="E400">
        <v>3</v>
      </c>
      <c r="F400">
        <v>1.7987094655812299E-2</v>
      </c>
      <c r="G400" s="3">
        <v>6.9631454955240105E-4</v>
      </c>
      <c r="H400">
        <v>2.6387772728148101E-2</v>
      </c>
      <c r="I400">
        <v>-1.94812207232808E-3</v>
      </c>
      <c r="J400">
        <v>4.5071181933512901E-2</v>
      </c>
      <c r="K400">
        <v>18447</v>
      </c>
      <c r="L400" t="str">
        <f t="shared" si="18"/>
        <v>TSLA</v>
      </c>
      <c r="M400">
        <v>4</v>
      </c>
    </row>
    <row r="401" spans="1:13" ht="13.95" customHeight="1" x14ac:dyDescent="0.3">
      <c r="A401" t="s">
        <v>11</v>
      </c>
      <c r="B401">
        <v>0.05</v>
      </c>
      <c r="C401" s="1" t="s">
        <v>54</v>
      </c>
      <c r="D401" t="b">
        <v>0</v>
      </c>
      <c r="E401">
        <v>1</v>
      </c>
      <c r="F401">
        <v>1.4605123278403199E-2</v>
      </c>
      <c r="G401" s="3">
        <v>5.4341150215315298E-4</v>
      </c>
      <c r="H401">
        <v>2.3311188347082401E-2</v>
      </c>
      <c r="I401">
        <v>-2.5684698796994902E-3</v>
      </c>
      <c r="J401">
        <v>3.8459723127638901E-2</v>
      </c>
      <c r="K401">
        <v>3075</v>
      </c>
      <c r="L401" t="str">
        <f t="shared" si="18"/>
        <v>ADBE</v>
      </c>
      <c r="M401">
        <v>4</v>
      </c>
    </row>
    <row r="402" spans="1:13" ht="13.95" customHeight="1" x14ac:dyDescent="0.3">
      <c r="A402" t="s">
        <v>11</v>
      </c>
      <c r="B402">
        <v>0.05</v>
      </c>
      <c r="C402" s="1" t="s">
        <v>54</v>
      </c>
      <c r="D402" t="b">
        <v>0</v>
      </c>
      <c r="E402">
        <v>2</v>
      </c>
      <c r="F402">
        <v>1.01142332094301E-2</v>
      </c>
      <c r="G402" s="3">
        <v>2.6113907763637202E-4</v>
      </c>
      <c r="H402">
        <v>1.6159798192934598E-2</v>
      </c>
      <c r="I402">
        <v>3.1371808509739099E-4</v>
      </c>
      <c r="J402">
        <v>2.6535170480001102E-2</v>
      </c>
      <c r="K402">
        <v>6150</v>
      </c>
      <c r="L402" t="str">
        <f t="shared" si="18"/>
        <v>ADBE</v>
      </c>
      <c r="M402">
        <v>4</v>
      </c>
    </row>
    <row r="403" spans="1:13" ht="13.95" customHeight="1" x14ac:dyDescent="0.3">
      <c r="A403" t="s">
        <v>11</v>
      </c>
      <c r="B403">
        <v>0.05</v>
      </c>
      <c r="C403" s="1" t="s">
        <v>54</v>
      </c>
      <c r="D403" t="b">
        <v>0</v>
      </c>
      <c r="E403">
        <v>3</v>
      </c>
      <c r="F403">
        <v>1.2825925788421601E-2</v>
      </c>
      <c r="G403" s="3">
        <v>4.05130921712427E-4</v>
      </c>
      <c r="H403">
        <v>2.0127864310761499E-2</v>
      </c>
      <c r="I403">
        <v>1.55135069749623E-4</v>
      </c>
      <c r="J403">
        <v>3.3358921020895597E-2</v>
      </c>
      <c r="K403">
        <v>9225</v>
      </c>
      <c r="L403" t="str">
        <f t="shared" si="18"/>
        <v>ADBE</v>
      </c>
      <c r="M403">
        <v>4</v>
      </c>
    </row>
    <row r="404" spans="1:13" ht="13.95" customHeight="1" x14ac:dyDescent="0.3">
      <c r="A404" t="s">
        <v>11</v>
      </c>
      <c r="B404">
        <v>0.05</v>
      </c>
      <c r="C404" s="1" t="s">
        <v>54</v>
      </c>
      <c r="D404" t="b">
        <v>0</v>
      </c>
      <c r="E404">
        <v>4</v>
      </c>
      <c r="F404">
        <v>1.27399577527377E-2</v>
      </c>
      <c r="G404" s="3">
        <v>4.9884871333181395E-4</v>
      </c>
      <c r="H404">
        <v>2.2334921386291302E-2</v>
      </c>
      <c r="I404">
        <v>1.8441855532532699E-3</v>
      </c>
      <c r="J404">
        <v>3.5573727852360799E-2</v>
      </c>
      <c r="K404">
        <v>12300</v>
      </c>
      <c r="L404" t="str">
        <f t="shared" si="18"/>
        <v>ADBE</v>
      </c>
      <c r="M404">
        <v>4</v>
      </c>
    </row>
    <row r="405" spans="1:13" ht="13.95" customHeight="1" x14ac:dyDescent="0.3">
      <c r="A405" t="s">
        <v>11</v>
      </c>
      <c r="B405">
        <v>0.05</v>
      </c>
      <c r="C405" s="1" t="s">
        <v>54</v>
      </c>
      <c r="D405" t="b">
        <v>1</v>
      </c>
      <c r="E405">
        <v>1</v>
      </c>
      <c r="F405">
        <v>9.9736196076073893E-3</v>
      </c>
      <c r="G405" s="3">
        <v>2.0072046136227799E-4</v>
      </c>
      <c r="H405">
        <v>1.4167584881068399E-2</v>
      </c>
      <c r="I405">
        <v>-1.3390358043086E-4</v>
      </c>
      <c r="J405">
        <v>2.4341924950038101E-2</v>
      </c>
      <c r="K405">
        <v>6149</v>
      </c>
      <c r="L405" t="str">
        <f t="shared" si="18"/>
        <v>ADBE</v>
      </c>
      <c r="M405">
        <v>4</v>
      </c>
    </row>
    <row r="406" spans="1:13" ht="13.95" customHeight="1" x14ac:dyDescent="0.3">
      <c r="A406" t="s">
        <v>11</v>
      </c>
      <c r="B406">
        <v>0.05</v>
      </c>
      <c r="C406" s="1" t="s">
        <v>54</v>
      </c>
      <c r="D406" t="b">
        <v>1</v>
      </c>
      <c r="E406">
        <v>2</v>
      </c>
      <c r="F406">
        <v>1.06300980711701E-2</v>
      </c>
      <c r="G406" s="3">
        <v>2.6844454643616E-4</v>
      </c>
      <c r="H406">
        <v>1.6384277415747099E-2</v>
      </c>
      <c r="I406">
        <v>-4.1792594667307004E-3</v>
      </c>
      <c r="J406">
        <v>2.7282820033353399E-2</v>
      </c>
      <c r="K406">
        <v>12298</v>
      </c>
      <c r="L406" t="str">
        <f t="shared" si="18"/>
        <v>ADBE</v>
      </c>
      <c r="M406">
        <v>4</v>
      </c>
    </row>
    <row r="407" spans="1:13" ht="13.95" customHeight="1" x14ac:dyDescent="0.3">
      <c r="A407" t="s">
        <v>11</v>
      </c>
      <c r="B407">
        <v>0.05</v>
      </c>
      <c r="C407" s="1" t="s">
        <v>54</v>
      </c>
      <c r="D407" t="b">
        <v>1</v>
      </c>
      <c r="E407">
        <v>3</v>
      </c>
      <c r="F407">
        <v>1.02624322941973E-2</v>
      </c>
      <c r="G407" s="3">
        <v>2.6338079846000402E-4</v>
      </c>
      <c r="H407">
        <v>1.6229011012997799E-2</v>
      </c>
      <c r="I407">
        <v>-9.5259226155408605E-4</v>
      </c>
      <c r="J407">
        <v>2.6754824105655099E-2</v>
      </c>
      <c r="K407">
        <v>18447</v>
      </c>
      <c r="L407" t="str">
        <f t="shared" si="18"/>
        <v>ADBE</v>
      </c>
      <c r="M407">
        <v>4</v>
      </c>
    </row>
    <row r="408" spans="1:13" ht="13.95" customHeight="1" x14ac:dyDescent="0.3">
      <c r="A408" t="s">
        <v>11</v>
      </c>
      <c r="B408">
        <v>0.05</v>
      </c>
      <c r="C408" s="1" t="s">
        <v>55</v>
      </c>
      <c r="D408" t="b">
        <v>0</v>
      </c>
      <c r="E408">
        <v>1</v>
      </c>
      <c r="F408">
        <v>7.4489632069497198E-3</v>
      </c>
      <c r="G408" s="3">
        <v>1.9242415184613E-4</v>
      </c>
      <c r="H408">
        <v>1.38717032784777E-2</v>
      </c>
      <c r="I408">
        <v>-2.30546143184444E-2</v>
      </c>
      <c r="J408">
        <v>2.1513090637273601E-2</v>
      </c>
      <c r="K408">
        <v>3075</v>
      </c>
      <c r="L408" t="str">
        <f t="shared" si="18"/>
        <v>JNJ</v>
      </c>
      <c r="M408">
        <v>4</v>
      </c>
    </row>
    <row r="409" spans="1:13" ht="13.95" customHeight="1" x14ac:dyDescent="0.3">
      <c r="A409" t="s">
        <v>11</v>
      </c>
      <c r="B409">
        <v>0.05</v>
      </c>
      <c r="C409" s="1" t="s">
        <v>55</v>
      </c>
      <c r="D409" t="b">
        <v>0</v>
      </c>
      <c r="E409">
        <v>2</v>
      </c>
      <c r="F409">
        <v>5.7671751949777902E-3</v>
      </c>
      <c r="G409" s="3">
        <v>7.9900580586395398E-5</v>
      </c>
      <c r="H409">
        <v>8.93871246804568E-3</v>
      </c>
      <c r="I409">
        <v>-4.6888242860034703E-3</v>
      </c>
      <c r="J409">
        <v>1.47857882436098E-2</v>
      </c>
      <c r="K409">
        <v>6150</v>
      </c>
      <c r="L409" t="str">
        <f t="shared" si="18"/>
        <v>JNJ</v>
      </c>
      <c r="M409">
        <v>4</v>
      </c>
    </row>
    <row r="410" spans="1:13" ht="13.95" customHeight="1" x14ac:dyDescent="0.3">
      <c r="A410" t="s">
        <v>11</v>
      </c>
      <c r="B410">
        <v>0.05</v>
      </c>
      <c r="C410" s="1" t="s">
        <v>55</v>
      </c>
      <c r="D410" t="b">
        <v>0</v>
      </c>
      <c r="E410">
        <v>3</v>
      </c>
      <c r="F410">
        <v>5.6335847209864004E-3</v>
      </c>
      <c r="G410" s="3">
        <v>6.9099364037144407E-5</v>
      </c>
      <c r="H410">
        <v>8.3126027234040403E-3</v>
      </c>
      <c r="I410">
        <v>-1.3002299829805101E-3</v>
      </c>
      <c r="J410">
        <v>1.40152868084275E-2</v>
      </c>
      <c r="K410">
        <v>9225</v>
      </c>
      <c r="L410" t="str">
        <f t="shared" si="18"/>
        <v>JNJ</v>
      </c>
      <c r="M410">
        <v>4</v>
      </c>
    </row>
    <row r="411" spans="1:13" ht="13.95" customHeight="1" x14ac:dyDescent="0.3">
      <c r="A411" t="s">
        <v>11</v>
      </c>
      <c r="B411">
        <v>0.05</v>
      </c>
      <c r="C411" s="1" t="s">
        <v>55</v>
      </c>
      <c r="D411" t="b">
        <v>0</v>
      </c>
      <c r="E411">
        <v>4</v>
      </c>
      <c r="F411">
        <v>5.7933795828231903E-3</v>
      </c>
      <c r="G411" s="3">
        <v>8.6725832775763395E-5</v>
      </c>
      <c r="H411">
        <v>9.3126705501571008E-3</v>
      </c>
      <c r="I411">
        <v>2.6076836051713799E-4</v>
      </c>
      <c r="J411">
        <v>1.5192775965756E-2</v>
      </c>
      <c r="K411">
        <v>12300</v>
      </c>
      <c r="L411" t="str">
        <f t="shared" si="18"/>
        <v>JNJ</v>
      </c>
      <c r="M411">
        <v>4</v>
      </c>
    </row>
    <row r="412" spans="1:13" ht="13.95" customHeight="1" x14ac:dyDescent="0.3">
      <c r="A412" t="s">
        <v>11</v>
      </c>
      <c r="B412">
        <v>0.05</v>
      </c>
      <c r="C412" s="1" t="s">
        <v>55</v>
      </c>
      <c r="D412" t="b">
        <v>1</v>
      </c>
      <c r="E412">
        <v>1</v>
      </c>
      <c r="F412">
        <v>5.3186812735127598E-3</v>
      </c>
      <c r="G412" s="3">
        <v>8.3579637221214997E-5</v>
      </c>
      <c r="H412">
        <v>9.1421899576203808E-3</v>
      </c>
      <c r="I412">
        <v>-5.8085428936804897E-3</v>
      </c>
      <c r="J412">
        <v>1.45444508683543E-2</v>
      </c>
      <c r="K412">
        <v>6149</v>
      </c>
      <c r="L412" t="str">
        <f t="shared" si="18"/>
        <v>JNJ</v>
      </c>
      <c r="M412">
        <v>4</v>
      </c>
    </row>
    <row r="413" spans="1:13" ht="13.95" customHeight="1" x14ac:dyDescent="0.3">
      <c r="A413" t="s">
        <v>11</v>
      </c>
      <c r="B413">
        <v>0.05</v>
      </c>
      <c r="C413" s="1" t="s">
        <v>55</v>
      </c>
      <c r="D413" t="b">
        <v>1</v>
      </c>
      <c r="E413">
        <v>2</v>
      </c>
      <c r="F413">
        <v>5.3232472491324297E-3</v>
      </c>
      <c r="G413" s="3">
        <v>7.6583836056727506E-5</v>
      </c>
      <c r="H413">
        <v>8.7512191183130306E-3</v>
      </c>
      <c r="I413">
        <v>-1.0788416257392301E-3</v>
      </c>
      <c r="J413">
        <v>1.41510502035022E-2</v>
      </c>
      <c r="K413">
        <v>12298</v>
      </c>
      <c r="L413" t="str">
        <f t="shared" si="18"/>
        <v>JNJ</v>
      </c>
      <c r="M413">
        <v>4</v>
      </c>
    </row>
    <row r="414" spans="1:13" ht="13.95" customHeight="1" x14ac:dyDescent="0.3">
      <c r="A414" t="s">
        <v>11</v>
      </c>
      <c r="B414">
        <v>0.05</v>
      </c>
      <c r="C414" s="1" t="s">
        <v>55</v>
      </c>
      <c r="D414" t="b">
        <v>1</v>
      </c>
      <c r="E414">
        <v>3</v>
      </c>
      <c r="F414">
        <v>5.4670492281461798E-3</v>
      </c>
      <c r="G414" s="3">
        <v>6.9304924544817399E-5</v>
      </c>
      <c r="H414">
        <v>8.3249579305133704E-3</v>
      </c>
      <c r="I414">
        <v>6.2312029349531595E-4</v>
      </c>
      <c r="J414">
        <v>1.38613120832043E-2</v>
      </c>
      <c r="K414">
        <v>18447</v>
      </c>
      <c r="L414" t="str">
        <f t="shared" si="18"/>
        <v>JNJ</v>
      </c>
      <c r="M414">
        <v>4</v>
      </c>
    </row>
    <row r="415" spans="1:13" ht="13.95" customHeight="1" x14ac:dyDescent="0.3">
      <c r="A415" t="s">
        <v>11</v>
      </c>
      <c r="B415">
        <v>0.05</v>
      </c>
      <c r="C415" s="1" t="s">
        <v>56</v>
      </c>
      <c r="D415" t="b">
        <v>0</v>
      </c>
      <c r="E415">
        <v>1</v>
      </c>
      <c r="F415">
        <v>6.9264743070004799E-3</v>
      </c>
      <c r="G415" s="3">
        <v>1.3385934207821599E-4</v>
      </c>
      <c r="H415">
        <v>1.156975981074E-2</v>
      </c>
      <c r="I415">
        <v>3.8045356386773299E-4</v>
      </c>
      <c r="J415">
        <v>1.8630093459818801E-2</v>
      </c>
      <c r="K415">
        <v>3075</v>
      </c>
      <c r="L415" t="str">
        <f t="shared" si="18"/>
        <v>EOI</v>
      </c>
      <c r="M415">
        <v>4</v>
      </c>
    </row>
    <row r="416" spans="1:13" ht="13.95" customHeight="1" x14ac:dyDescent="0.3">
      <c r="A416" t="s">
        <v>11</v>
      </c>
      <c r="B416">
        <v>0.05</v>
      </c>
      <c r="C416" s="1" t="s">
        <v>56</v>
      </c>
      <c r="D416" t="b">
        <v>0</v>
      </c>
      <c r="E416">
        <v>2</v>
      </c>
      <c r="F416">
        <v>6.5872292351901304E-3</v>
      </c>
      <c r="G416" s="3">
        <v>1.4312308874971999E-4</v>
      </c>
      <c r="H416">
        <v>1.1963406235254199E-2</v>
      </c>
      <c r="I416" s="2">
        <v>1.8569861806483301E-5</v>
      </c>
      <c r="J416">
        <v>1.8693758559194099E-2</v>
      </c>
      <c r="K416">
        <v>6150</v>
      </c>
      <c r="L416" t="str">
        <f t="shared" si="18"/>
        <v>EOI</v>
      </c>
      <c r="M416">
        <v>4</v>
      </c>
    </row>
    <row r="417" spans="1:13" ht="13.95" customHeight="1" x14ac:dyDescent="0.3">
      <c r="A417" t="s">
        <v>11</v>
      </c>
      <c r="B417">
        <v>0.05</v>
      </c>
      <c r="C417" s="1" t="s">
        <v>56</v>
      </c>
      <c r="D417" t="b">
        <v>0</v>
      </c>
      <c r="E417">
        <v>3</v>
      </c>
      <c r="F417">
        <v>6.5919655981788198E-3</v>
      </c>
      <c r="G417" s="3">
        <v>1.10498900457511E-4</v>
      </c>
      <c r="H417">
        <v>1.05118457207814E-2</v>
      </c>
      <c r="I417">
        <v>-1.89995894535277E-4</v>
      </c>
      <c r="J417">
        <v>1.7214310219417699E-2</v>
      </c>
      <c r="K417">
        <v>9225</v>
      </c>
      <c r="L417" t="str">
        <f t="shared" si="18"/>
        <v>EOI</v>
      </c>
      <c r="M417">
        <v>4</v>
      </c>
    </row>
    <row r="418" spans="1:13" ht="13.95" customHeight="1" x14ac:dyDescent="0.3">
      <c r="A418" t="s">
        <v>11</v>
      </c>
      <c r="B418">
        <v>0.05</v>
      </c>
      <c r="C418" s="1" t="s">
        <v>56</v>
      </c>
      <c r="D418" t="b">
        <v>0</v>
      </c>
      <c r="E418">
        <v>4</v>
      </c>
      <c r="F418">
        <v>6.7637767900463903E-3</v>
      </c>
      <c r="G418" s="3">
        <v>1.5522098870902201E-4</v>
      </c>
      <c r="H418">
        <v>1.2458771556980301E-2</v>
      </c>
      <c r="I418">
        <v>-6.6179568104240895E-4</v>
      </c>
      <c r="J418">
        <v>1.9377769335735699E-2</v>
      </c>
      <c r="K418">
        <v>12300</v>
      </c>
      <c r="L418" t="str">
        <f t="shared" si="18"/>
        <v>EOI</v>
      </c>
      <c r="M418">
        <v>4</v>
      </c>
    </row>
    <row r="419" spans="1:13" ht="13.95" customHeight="1" x14ac:dyDescent="0.3">
      <c r="A419" t="s">
        <v>11</v>
      </c>
      <c r="B419">
        <v>0.05</v>
      </c>
      <c r="C419" s="1" t="s">
        <v>56</v>
      </c>
      <c r="D419" t="b">
        <v>1</v>
      </c>
      <c r="E419">
        <v>1</v>
      </c>
      <c r="F419">
        <v>6.3277587799968399E-3</v>
      </c>
      <c r="G419" s="3">
        <v>1.4904344145658601E-4</v>
      </c>
      <c r="H419">
        <v>1.22083349174482E-2</v>
      </c>
      <c r="I419">
        <v>-1.9998527859750302E-3</v>
      </c>
      <c r="J419">
        <v>1.86851371389017E-2</v>
      </c>
      <c r="K419">
        <v>6149</v>
      </c>
      <c r="L419" t="str">
        <f t="shared" si="18"/>
        <v>EOI</v>
      </c>
      <c r="M419">
        <v>4</v>
      </c>
    </row>
    <row r="420" spans="1:13" ht="13.95" customHeight="1" x14ac:dyDescent="0.3">
      <c r="A420" t="s">
        <v>11</v>
      </c>
      <c r="B420">
        <v>0.05</v>
      </c>
      <c r="C420" s="1" t="s">
        <v>56</v>
      </c>
      <c r="D420" t="b">
        <v>1</v>
      </c>
      <c r="E420">
        <v>2</v>
      </c>
      <c r="F420">
        <v>6.1855646431422098E-3</v>
      </c>
      <c r="G420" s="3">
        <v>1.23482147313535E-4</v>
      </c>
      <c r="H420">
        <v>1.1112252126078401E-2</v>
      </c>
      <c r="I420">
        <v>-4.8867360288011802E-3</v>
      </c>
      <c r="J420">
        <v>1.7421298916534201E-2</v>
      </c>
      <c r="K420">
        <v>12298</v>
      </c>
      <c r="L420" t="str">
        <f t="shared" si="18"/>
        <v>EOI</v>
      </c>
      <c r="M420">
        <v>4</v>
      </c>
    </row>
    <row r="421" spans="1:13" ht="13.95" customHeight="1" x14ac:dyDescent="0.3">
      <c r="A421" t="s">
        <v>11</v>
      </c>
      <c r="B421">
        <v>0.05</v>
      </c>
      <c r="C421" s="1" t="s">
        <v>56</v>
      </c>
      <c r="D421" t="b">
        <v>1</v>
      </c>
      <c r="E421">
        <v>3</v>
      </c>
      <c r="F421">
        <v>5.79225558295802E-3</v>
      </c>
      <c r="G421" s="3">
        <v>8.9283838842212304E-5</v>
      </c>
      <c r="H421">
        <v>9.4490125855674605E-3</v>
      </c>
      <c r="I421">
        <v>-3.07516045855882E-4</v>
      </c>
      <c r="J421">
        <v>1.5330552007367699E-2</v>
      </c>
      <c r="K421">
        <v>18447</v>
      </c>
      <c r="L421" t="str">
        <f t="shared" si="18"/>
        <v>EOI</v>
      </c>
      <c r="M421">
        <v>4</v>
      </c>
    </row>
    <row r="422" spans="1:13" ht="13.95" customHeight="1" x14ac:dyDescent="0.3">
      <c r="A422" t="s">
        <v>11</v>
      </c>
      <c r="B422">
        <v>0.05</v>
      </c>
      <c r="C422" s="1" t="s">
        <v>57</v>
      </c>
      <c r="D422" t="b">
        <v>0</v>
      </c>
      <c r="E422">
        <v>1</v>
      </c>
      <c r="F422">
        <v>1.0381733558416199E-2</v>
      </c>
      <c r="G422" s="3">
        <v>2.28341382117796E-4</v>
      </c>
      <c r="H422">
        <v>1.5110968933784301E-2</v>
      </c>
      <c r="I422">
        <v>4.0255042988994703E-3</v>
      </c>
      <c r="J422">
        <v>2.5721043874318401E-2</v>
      </c>
      <c r="K422">
        <v>3075</v>
      </c>
      <c r="L422" t="str">
        <f t="shared" si="18"/>
        <v>AAPL</v>
      </c>
      <c r="M422">
        <v>4</v>
      </c>
    </row>
    <row r="423" spans="1:13" ht="13.95" customHeight="1" x14ac:dyDescent="0.3">
      <c r="A423" t="s">
        <v>11</v>
      </c>
      <c r="B423">
        <v>0.05</v>
      </c>
      <c r="C423" s="1" t="s">
        <v>57</v>
      </c>
      <c r="D423" t="b">
        <v>0</v>
      </c>
      <c r="E423">
        <v>2</v>
      </c>
      <c r="F423">
        <v>1.07627441545087E-2</v>
      </c>
      <c r="G423" s="3">
        <v>3.0905184021145398E-4</v>
      </c>
      <c r="H423">
        <v>1.7579870312702899E-2</v>
      </c>
      <c r="I423">
        <v>-7.0374295459960604E-3</v>
      </c>
      <c r="J423">
        <v>2.86516663074231E-2</v>
      </c>
      <c r="K423">
        <v>6150</v>
      </c>
      <c r="L423" t="str">
        <f t="shared" si="18"/>
        <v>AAPL</v>
      </c>
      <c r="M423">
        <v>4</v>
      </c>
    </row>
    <row r="424" spans="1:13" ht="13.95" customHeight="1" x14ac:dyDescent="0.3">
      <c r="A424" t="s">
        <v>11</v>
      </c>
      <c r="B424">
        <v>0.05</v>
      </c>
      <c r="C424" s="1" t="s">
        <v>57</v>
      </c>
      <c r="D424" t="b">
        <v>0</v>
      </c>
      <c r="E424">
        <v>3</v>
      </c>
      <c r="F424">
        <v>1.0328444043271301E-2</v>
      </c>
      <c r="G424" s="3">
        <v>2.7035233357880403E-4</v>
      </c>
      <c r="H424">
        <v>1.6442394399198802E-2</v>
      </c>
      <c r="I424">
        <v>-5.8086330971849299E-3</v>
      </c>
      <c r="J424">
        <v>2.7041190776048898E-2</v>
      </c>
      <c r="K424">
        <v>9225</v>
      </c>
      <c r="L424" t="str">
        <f t="shared" si="18"/>
        <v>AAPL</v>
      </c>
      <c r="M424">
        <v>4</v>
      </c>
    </row>
    <row r="425" spans="1:13" ht="13.95" customHeight="1" x14ac:dyDescent="0.3">
      <c r="A425" t="s">
        <v>11</v>
      </c>
      <c r="B425">
        <v>0.05</v>
      </c>
      <c r="C425" s="1" t="s">
        <v>57</v>
      </c>
      <c r="D425" t="b">
        <v>0</v>
      </c>
      <c r="E425">
        <v>4</v>
      </c>
      <c r="F425">
        <v>1.12767030135985E-2</v>
      </c>
      <c r="G425" s="3">
        <v>2.9480235017756E-4</v>
      </c>
      <c r="H425">
        <v>1.7169809264448999E-2</v>
      </c>
      <c r="I425">
        <v>-1.8459294794894701E-3</v>
      </c>
      <c r="J425">
        <v>2.8741314628225101E-2</v>
      </c>
      <c r="K425">
        <v>12300</v>
      </c>
      <c r="L425" t="str">
        <f t="shared" si="18"/>
        <v>AAPL</v>
      </c>
      <c r="M425">
        <v>4</v>
      </c>
    </row>
    <row r="426" spans="1:13" ht="13.95" customHeight="1" x14ac:dyDescent="0.3">
      <c r="A426" t="s">
        <v>11</v>
      </c>
      <c r="B426">
        <v>0.05</v>
      </c>
      <c r="C426" s="1" t="s">
        <v>57</v>
      </c>
      <c r="D426" t="b">
        <v>1</v>
      </c>
      <c r="E426">
        <v>1</v>
      </c>
      <c r="F426">
        <v>8.7138957724547401E-3</v>
      </c>
      <c r="G426" s="3">
        <v>1.5642450878747299E-4</v>
      </c>
      <c r="H426">
        <v>1.25069784035742E-2</v>
      </c>
      <c r="I426">
        <v>-6.4359876005615196E-3</v>
      </c>
      <c r="J426">
        <v>2.1377298684816401E-2</v>
      </c>
      <c r="K426">
        <v>6149</v>
      </c>
      <c r="L426" t="str">
        <f t="shared" si="18"/>
        <v>AAPL</v>
      </c>
      <c r="M426">
        <v>4</v>
      </c>
    </row>
    <row r="427" spans="1:13" ht="13.95" customHeight="1" x14ac:dyDescent="0.3">
      <c r="A427" t="s">
        <v>11</v>
      </c>
      <c r="B427">
        <v>0.05</v>
      </c>
      <c r="C427" s="1" t="s">
        <v>57</v>
      </c>
      <c r="D427" t="b">
        <v>1</v>
      </c>
      <c r="E427">
        <v>2</v>
      </c>
      <c r="F427">
        <v>8.9762711786889708E-3</v>
      </c>
      <c r="G427" s="3">
        <v>2.00000844681147E-4</v>
      </c>
      <c r="H427">
        <v>1.4142165487687699E-2</v>
      </c>
      <c r="I427">
        <v>-6.5886330189162097E-3</v>
      </c>
      <c r="J427">
        <v>2.3318437511057898E-2</v>
      </c>
      <c r="K427">
        <v>12298</v>
      </c>
      <c r="L427" t="str">
        <f t="shared" si="18"/>
        <v>AAPL</v>
      </c>
      <c r="M427">
        <v>4</v>
      </c>
    </row>
    <row r="428" spans="1:13" ht="13.95" customHeight="1" x14ac:dyDescent="0.3">
      <c r="A428" t="s">
        <v>11</v>
      </c>
      <c r="B428">
        <v>0.05</v>
      </c>
      <c r="C428" s="1" t="s">
        <v>57</v>
      </c>
      <c r="D428" t="b">
        <v>1</v>
      </c>
      <c r="E428">
        <v>3</v>
      </c>
      <c r="F428">
        <v>9.5259472468226299E-3</v>
      </c>
      <c r="G428" s="3">
        <v>1.99154881027555E-4</v>
      </c>
      <c r="H428">
        <v>1.41122245244169E-2</v>
      </c>
      <c r="I428" s="2">
        <v>-5.8296311459038402E-5</v>
      </c>
      <c r="J428">
        <v>2.38373266522671E-2</v>
      </c>
      <c r="K428">
        <v>18447</v>
      </c>
      <c r="L428" t="str">
        <f t="shared" si="18"/>
        <v>AAPL</v>
      </c>
      <c r="M428">
        <v>4</v>
      </c>
    </row>
    <row r="429" spans="1:13" ht="13.95" customHeight="1" x14ac:dyDescent="0.3">
      <c r="A429" t="s">
        <v>11</v>
      </c>
      <c r="B429">
        <v>0.05</v>
      </c>
      <c r="C429" s="1" t="s">
        <v>58</v>
      </c>
      <c r="D429" t="b">
        <v>0</v>
      </c>
      <c r="E429">
        <v>1</v>
      </c>
      <c r="F429">
        <v>8.8156264693170002E-3</v>
      </c>
      <c r="G429" s="3">
        <v>2.01813863940681E-4</v>
      </c>
      <c r="H429">
        <v>1.42061206506449E-2</v>
      </c>
      <c r="I429">
        <v>1.34236275997723E-3</v>
      </c>
      <c r="J429">
        <v>2.3223560983902599E-2</v>
      </c>
      <c r="K429">
        <v>3075</v>
      </c>
      <c r="L429" t="str">
        <f t="shared" si="18"/>
        <v>AMZN</v>
      </c>
      <c r="M429">
        <v>4</v>
      </c>
    </row>
    <row r="430" spans="1:13" ht="13.95" customHeight="1" x14ac:dyDescent="0.3">
      <c r="A430" t="s">
        <v>11</v>
      </c>
      <c r="B430">
        <v>0.05</v>
      </c>
      <c r="C430" s="1" t="s">
        <v>58</v>
      </c>
      <c r="D430" t="b">
        <v>0</v>
      </c>
      <c r="E430">
        <v>2</v>
      </c>
      <c r="F430">
        <v>1.15703772294886E-2</v>
      </c>
      <c r="G430" s="3">
        <v>3.7531600679645098E-4</v>
      </c>
      <c r="H430">
        <v>1.93730742732394E-2</v>
      </c>
      <c r="I430">
        <v>-1.16713262199885E-3</v>
      </c>
      <c r="J430">
        <v>3.1318767509524503E-2</v>
      </c>
      <c r="K430">
        <v>6150</v>
      </c>
      <c r="L430" t="str">
        <f t="shared" si="18"/>
        <v>AMZN</v>
      </c>
      <c r="M430">
        <v>4</v>
      </c>
    </row>
    <row r="431" spans="1:13" ht="13.95" customHeight="1" x14ac:dyDescent="0.3">
      <c r="A431" t="s">
        <v>11</v>
      </c>
      <c r="B431">
        <v>0.05</v>
      </c>
      <c r="C431" s="1" t="s">
        <v>58</v>
      </c>
      <c r="D431" t="b">
        <v>0</v>
      </c>
      <c r="E431">
        <v>3</v>
      </c>
      <c r="F431">
        <v>1.17799314845055E-2</v>
      </c>
      <c r="G431" s="3">
        <v>3.3604360924006601E-4</v>
      </c>
      <c r="H431">
        <v>1.8331492280773701E-2</v>
      </c>
      <c r="I431">
        <v>5.0086891205192098E-4</v>
      </c>
      <c r="J431">
        <v>3.04474673745193E-2</v>
      </c>
      <c r="K431">
        <v>9225</v>
      </c>
      <c r="L431" t="str">
        <f t="shared" si="18"/>
        <v>AMZN</v>
      </c>
      <c r="M431">
        <v>4</v>
      </c>
    </row>
    <row r="432" spans="1:13" ht="13.95" customHeight="1" x14ac:dyDescent="0.3">
      <c r="A432" t="s">
        <v>11</v>
      </c>
      <c r="B432">
        <v>0.05</v>
      </c>
      <c r="C432" s="1" t="s">
        <v>58</v>
      </c>
      <c r="D432" t="b">
        <v>0</v>
      </c>
      <c r="E432">
        <v>4</v>
      </c>
      <c r="F432">
        <v>1.15823821101256E-2</v>
      </c>
      <c r="G432" s="3">
        <v>3.2583451094184601E-4</v>
      </c>
      <c r="H432">
        <v>1.8050886707911201E-2</v>
      </c>
      <c r="I432">
        <v>-1.5314277529876401E-4</v>
      </c>
      <c r="J432">
        <v>2.9959103328978699E-2</v>
      </c>
      <c r="K432">
        <v>12300</v>
      </c>
      <c r="L432" t="str">
        <f t="shared" si="18"/>
        <v>AMZN</v>
      </c>
      <c r="M432">
        <v>4</v>
      </c>
    </row>
    <row r="433" spans="1:13" ht="13.95" customHeight="1" x14ac:dyDescent="0.3">
      <c r="A433" t="s">
        <v>11</v>
      </c>
      <c r="B433">
        <v>0.05</v>
      </c>
      <c r="C433" s="1" t="s">
        <v>58</v>
      </c>
      <c r="D433" t="b">
        <v>1</v>
      </c>
      <c r="E433">
        <v>1</v>
      </c>
      <c r="F433">
        <v>9.8434243257878098E-3</v>
      </c>
      <c r="G433" s="3">
        <v>2.7358388058937397E-4</v>
      </c>
      <c r="H433">
        <v>1.65403712349322E-2</v>
      </c>
      <c r="I433">
        <v>1.5976168713989201E-3</v>
      </c>
      <c r="J433">
        <v>2.6657379441309401E-2</v>
      </c>
      <c r="K433">
        <v>6149</v>
      </c>
      <c r="L433" t="str">
        <f t="shared" si="18"/>
        <v>AMZN</v>
      </c>
      <c r="M433">
        <v>4</v>
      </c>
    </row>
    <row r="434" spans="1:13" ht="13.95" customHeight="1" x14ac:dyDescent="0.3">
      <c r="A434" t="s">
        <v>11</v>
      </c>
      <c r="B434">
        <v>0.05</v>
      </c>
      <c r="C434" s="1" t="s">
        <v>58</v>
      </c>
      <c r="D434" t="b">
        <v>1</v>
      </c>
      <c r="E434">
        <v>2</v>
      </c>
      <c r="F434">
        <v>1.0995812526984E-2</v>
      </c>
      <c r="G434" s="3">
        <v>2.8653146673782702E-4</v>
      </c>
      <c r="H434">
        <v>1.69272403757324E-2</v>
      </c>
      <c r="I434">
        <v>-7.9061979823193893E-3</v>
      </c>
      <c r="J434">
        <v>2.82095843694543E-2</v>
      </c>
      <c r="K434">
        <v>12298</v>
      </c>
      <c r="L434" t="str">
        <f t="shared" si="18"/>
        <v>AMZN</v>
      </c>
      <c r="M434">
        <v>4</v>
      </c>
    </row>
    <row r="435" spans="1:13" ht="13.95" customHeight="1" x14ac:dyDescent="0.3">
      <c r="A435" t="s">
        <v>11</v>
      </c>
      <c r="B435">
        <v>0.05</v>
      </c>
      <c r="C435" s="1" t="s">
        <v>58</v>
      </c>
      <c r="D435" t="b">
        <v>1</v>
      </c>
      <c r="E435">
        <v>3</v>
      </c>
      <c r="F435">
        <v>1.00822159564639E-2</v>
      </c>
      <c r="G435" s="3">
        <v>2.4345142048369799E-4</v>
      </c>
      <c r="H435">
        <v>1.56029298685759E-2</v>
      </c>
      <c r="I435">
        <v>-6.8306214993607501E-3</v>
      </c>
      <c r="J435">
        <v>2.5928597245523499E-2</v>
      </c>
      <c r="K435">
        <v>18447</v>
      </c>
      <c r="L435" t="str">
        <f t="shared" si="18"/>
        <v>AMZN</v>
      </c>
      <c r="M435">
        <v>4</v>
      </c>
    </row>
    <row r="436" spans="1:13" ht="13.95" customHeight="1" x14ac:dyDescent="0.3">
      <c r="A436" t="s">
        <v>11</v>
      </c>
      <c r="B436">
        <v>0.05</v>
      </c>
      <c r="C436" s="1" t="s">
        <v>59</v>
      </c>
      <c r="D436" t="b">
        <v>0</v>
      </c>
      <c r="E436">
        <v>1</v>
      </c>
      <c r="F436">
        <v>1.00477178946752E-2</v>
      </c>
      <c r="G436" s="3">
        <v>2.2183275262038999E-4</v>
      </c>
      <c r="H436">
        <v>1.4894050913716801E-2</v>
      </c>
      <c r="I436">
        <v>-7.7018696630766197E-3</v>
      </c>
      <c r="J436">
        <v>2.5163601561012501E-2</v>
      </c>
      <c r="K436">
        <v>3075</v>
      </c>
      <c r="L436" t="str">
        <f t="shared" si="18"/>
        <v>MSFT</v>
      </c>
      <c r="M436">
        <v>4</v>
      </c>
    </row>
    <row r="437" spans="1:13" ht="13.95" customHeight="1" x14ac:dyDescent="0.3">
      <c r="A437" t="s">
        <v>11</v>
      </c>
      <c r="B437">
        <v>0.05</v>
      </c>
      <c r="C437" s="1" t="s">
        <v>59</v>
      </c>
      <c r="D437" t="b">
        <v>0</v>
      </c>
      <c r="E437">
        <v>2</v>
      </c>
      <c r="F437">
        <v>8.2866533525396795E-3</v>
      </c>
      <c r="G437" s="3">
        <v>1.6424653101361299E-4</v>
      </c>
      <c r="H437">
        <v>1.2815870279212899E-2</v>
      </c>
      <c r="I437">
        <v>2.19358232788391E-3</v>
      </c>
      <c r="J437">
        <v>2.1266770162766201E-2</v>
      </c>
      <c r="K437">
        <v>6150</v>
      </c>
      <c r="L437" t="str">
        <f t="shared" si="18"/>
        <v>MSFT</v>
      </c>
      <c r="M437">
        <v>4</v>
      </c>
    </row>
    <row r="438" spans="1:13" ht="13.95" customHeight="1" x14ac:dyDescent="0.3">
      <c r="A438" t="s">
        <v>11</v>
      </c>
      <c r="B438">
        <v>0.05</v>
      </c>
      <c r="C438" s="1" t="s">
        <v>59</v>
      </c>
      <c r="D438" t="b">
        <v>0</v>
      </c>
      <c r="E438">
        <v>3</v>
      </c>
      <c r="F438">
        <v>1.0496309880467E-2</v>
      </c>
      <c r="G438" s="3">
        <v>3.0136609423772902E-4</v>
      </c>
      <c r="H438">
        <v>1.7359899027290699E-2</v>
      </c>
      <c r="I438">
        <v>-2.1804569540861901E-3</v>
      </c>
      <c r="J438">
        <v>2.8157575001995502E-2</v>
      </c>
      <c r="K438">
        <v>9225</v>
      </c>
      <c r="L438" t="str">
        <f t="shared" si="18"/>
        <v>MSFT</v>
      </c>
      <c r="M438">
        <v>4</v>
      </c>
    </row>
    <row r="439" spans="1:13" ht="13.95" customHeight="1" x14ac:dyDescent="0.3">
      <c r="A439" t="s">
        <v>11</v>
      </c>
      <c r="B439">
        <v>0.05</v>
      </c>
      <c r="C439" s="1" t="s">
        <v>59</v>
      </c>
      <c r="D439" t="b">
        <v>0</v>
      </c>
      <c r="E439">
        <v>4</v>
      </c>
      <c r="F439">
        <v>9.6438357162095499E-3</v>
      </c>
      <c r="G439" s="3">
        <v>2.4956142486180798E-4</v>
      </c>
      <c r="H439">
        <v>1.5797513249299899E-2</v>
      </c>
      <c r="I439">
        <v>2.3990609024224698E-3</v>
      </c>
      <c r="J439">
        <v>2.5690910390371299E-2</v>
      </c>
      <c r="K439">
        <v>12300</v>
      </c>
      <c r="L439" t="str">
        <f t="shared" si="18"/>
        <v>MSFT</v>
      </c>
      <c r="M439">
        <v>4</v>
      </c>
    </row>
    <row r="440" spans="1:13" ht="13.95" customHeight="1" x14ac:dyDescent="0.3">
      <c r="A440" t="s">
        <v>11</v>
      </c>
      <c r="B440">
        <v>0.05</v>
      </c>
      <c r="C440" s="1" t="s">
        <v>59</v>
      </c>
      <c r="D440" t="b">
        <v>1</v>
      </c>
      <c r="E440">
        <v>1</v>
      </c>
      <c r="F440">
        <v>9.8022707996628898E-3</v>
      </c>
      <c r="G440" s="3">
        <v>2.5775936392224698E-4</v>
      </c>
      <c r="H440">
        <v>1.6054885982847902E-2</v>
      </c>
      <c r="I440">
        <v>-1.1553329985314301E-3</v>
      </c>
      <c r="J440">
        <v>2.6114916146433E-2</v>
      </c>
      <c r="K440">
        <v>6149</v>
      </c>
      <c r="L440" t="str">
        <f t="shared" si="18"/>
        <v>MSFT</v>
      </c>
      <c r="M440">
        <v>4</v>
      </c>
    </row>
    <row r="441" spans="1:13" ht="13.95" customHeight="1" x14ac:dyDescent="0.3">
      <c r="A441" t="s">
        <v>11</v>
      </c>
      <c r="B441">
        <v>0.05</v>
      </c>
      <c r="C441" s="1" t="s">
        <v>59</v>
      </c>
      <c r="D441" t="b">
        <v>1</v>
      </c>
      <c r="E441">
        <v>2</v>
      </c>
      <c r="F441">
        <v>8.1917742660304604E-3</v>
      </c>
      <c r="G441" s="3">
        <v>1.37901564401296E-4</v>
      </c>
      <c r="H441">
        <v>1.1743149679762E-2</v>
      </c>
      <c r="I441">
        <v>3.37866146661824E-3</v>
      </c>
      <c r="J441">
        <v>2.0072825510193799E-2</v>
      </c>
      <c r="K441">
        <v>12298</v>
      </c>
      <c r="L441" t="str">
        <f t="shared" si="18"/>
        <v>MSFT</v>
      </c>
      <c r="M441">
        <v>4</v>
      </c>
    </row>
    <row r="442" spans="1:13" ht="13.95" customHeight="1" x14ac:dyDescent="0.3">
      <c r="A442" t="s">
        <v>11</v>
      </c>
      <c r="B442">
        <v>0.05</v>
      </c>
      <c r="C442" s="1" t="s">
        <v>59</v>
      </c>
      <c r="D442" t="b">
        <v>1</v>
      </c>
      <c r="E442">
        <v>3</v>
      </c>
      <c r="F442">
        <v>8.1205456248716803E-3</v>
      </c>
      <c r="G442" s="3">
        <v>1.69629857472297E-4</v>
      </c>
      <c r="H442">
        <v>1.30242027576468E-2</v>
      </c>
      <c r="I442">
        <v>1.84121530468273E-3</v>
      </c>
      <c r="J442">
        <v>2.13143782399908E-2</v>
      </c>
      <c r="K442">
        <v>18447</v>
      </c>
      <c r="L442" t="str">
        <f t="shared" si="18"/>
        <v>MSFT</v>
      </c>
      <c r="M442">
        <v>4</v>
      </c>
    </row>
    <row r="443" spans="1:13" ht="13.95" customHeight="1" x14ac:dyDescent="0.3">
      <c r="A443" t="s">
        <v>11</v>
      </c>
      <c r="B443">
        <v>0.05</v>
      </c>
      <c r="C443" s="1" t="s">
        <v>60</v>
      </c>
      <c r="D443" t="b">
        <v>0</v>
      </c>
      <c r="E443">
        <v>1</v>
      </c>
      <c r="F443">
        <v>8.3059337061366107E-3</v>
      </c>
      <c r="G443" s="3">
        <v>1.6664130666103099E-4</v>
      </c>
      <c r="H443">
        <v>1.29089622611979E-2</v>
      </c>
      <c r="I443">
        <v>-8.7094918355912192E-3</v>
      </c>
      <c r="J443">
        <v>2.1381537273995499E-2</v>
      </c>
      <c r="K443">
        <v>3075</v>
      </c>
      <c r="L443" t="str">
        <f t="shared" si="18"/>
        <v>GOOG</v>
      </c>
      <c r="M443">
        <v>4</v>
      </c>
    </row>
    <row r="444" spans="1:13" ht="13.95" customHeight="1" x14ac:dyDescent="0.3">
      <c r="A444" t="s">
        <v>11</v>
      </c>
      <c r="B444">
        <v>0.05</v>
      </c>
      <c r="C444" s="1" t="s">
        <v>60</v>
      </c>
      <c r="D444" t="b">
        <v>0</v>
      </c>
      <c r="E444">
        <v>2</v>
      </c>
      <c r="F444">
        <v>1.010060100169E-2</v>
      </c>
      <c r="G444" s="3">
        <v>2.82576749540642E-4</v>
      </c>
      <c r="H444">
        <v>1.6810019320055599E-2</v>
      </c>
      <c r="I444">
        <v>-6.2915005177854801E-4</v>
      </c>
      <c r="J444">
        <v>2.7193197071286299E-2</v>
      </c>
      <c r="K444">
        <v>6150</v>
      </c>
      <c r="L444" t="str">
        <f t="shared" si="18"/>
        <v>GOOG</v>
      </c>
      <c r="M444">
        <v>4</v>
      </c>
    </row>
    <row r="445" spans="1:13" ht="13.95" customHeight="1" x14ac:dyDescent="0.3">
      <c r="A445" t="s">
        <v>11</v>
      </c>
      <c r="B445">
        <v>0.05</v>
      </c>
      <c r="C445" s="1" t="s">
        <v>60</v>
      </c>
      <c r="D445" t="b">
        <v>0</v>
      </c>
      <c r="E445">
        <v>3</v>
      </c>
      <c r="F445">
        <v>1.0726875684599299E-2</v>
      </c>
      <c r="G445" s="3">
        <v>2.9482284449125799E-4</v>
      </c>
      <c r="H445">
        <v>1.7170406066580299E-2</v>
      </c>
      <c r="I445">
        <v>-3.2006684033523101E-3</v>
      </c>
      <c r="J445">
        <v>2.8192104595670901E-2</v>
      </c>
      <c r="K445">
        <v>9225</v>
      </c>
      <c r="L445" t="str">
        <f t="shared" si="18"/>
        <v>GOOG</v>
      </c>
      <c r="M445">
        <v>4</v>
      </c>
    </row>
    <row r="446" spans="1:13" ht="13.95" customHeight="1" x14ac:dyDescent="0.3">
      <c r="A446" t="s">
        <v>11</v>
      </c>
      <c r="B446">
        <v>0.05</v>
      </c>
      <c r="C446" s="1" t="s">
        <v>60</v>
      </c>
      <c r="D446" t="b">
        <v>0</v>
      </c>
      <c r="E446">
        <v>4</v>
      </c>
      <c r="F446">
        <v>1.01540015050868E-2</v>
      </c>
      <c r="G446" s="3">
        <v>2.40690507927893E-4</v>
      </c>
      <c r="H446">
        <v>1.55142034255031E-2</v>
      </c>
      <c r="I446">
        <v>-1.0158886156230699E-2</v>
      </c>
      <c r="J446">
        <v>2.59088954385178E-2</v>
      </c>
      <c r="K446">
        <v>12300</v>
      </c>
      <c r="L446" t="str">
        <f t="shared" si="18"/>
        <v>GOOG</v>
      </c>
      <c r="M446">
        <v>4</v>
      </c>
    </row>
    <row r="447" spans="1:13" ht="13.95" customHeight="1" x14ac:dyDescent="0.3">
      <c r="A447" t="s">
        <v>11</v>
      </c>
      <c r="B447">
        <v>0.05</v>
      </c>
      <c r="C447" s="1" t="s">
        <v>60</v>
      </c>
      <c r="D447" t="b">
        <v>1</v>
      </c>
      <c r="E447">
        <v>1</v>
      </c>
      <c r="F447">
        <v>9.2466628507979799E-3</v>
      </c>
      <c r="G447" s="3">
        <v>2.06538428566422E-4</v>
      </c>
      <c r="H447">
        <v>1.4371444901832999E-2</v>
      </c>
      <c r="I447">
        <v>-1.9346936651001501E-2</v>
      </c>
      <c r="J447">
        <v>2.3824646181197399E-2</v>
      </c>
      <c r="K447">
        <v>6149</v>
      </c>
      <c r="L447" t="str">
        <f t="shared" si="18"/>
        <v>GOOG</v>
      </c>
      <c r="M447">
        <v>4</v>
      </c>
    </row>
    <row r="448" spans="1:13" ht="13.95" customHeight="1" x14ac:dyDescent="0.3">
      <c r="A448" t="s">
        <v>11</v>
      </c>
      <c r="B448">
        <v>0.05</v>
      </c>
      <c r="C448" s="1" t="s">
        <v>60</v>
      </c>
      <c r="D448" t="b">
        <v>1</v>
      </c>
      <c r="E448">
        <v>2</v>
      </c>
      <c r="F448">
        <v>8.2585929109250892E-3</v>
      </c>
      <c r="G448" s="3">
        <v>1.5494942325195799E-4</v>
      </c>
      <c r="H448">
        <v>1.24478682211838E-2</v>
      </c>
      <c r="I448">
        <v>-1.9825365309782401E-3</v>
      </c>
      <c r="J448">
        <v>2.08614105553609E-2</v>
      </c>
      <c r="K448">
        <v>12298</v>
      </c>
      <c r="L448" t="str">
        <f t="shared" si="18"/>
        <v>GOOG</v>
      </c>
      <c r="M448">
        <v>4</v>
      </c>
    </row>
    <row r="449" spans="1:13" ht="13.95" customHeight="1" x14ac:dyDescent="0.3">
      <c r="A449" t="s">
        <v>11</v>
      </c>
      <c r="B449">
        <v>0.05</v>
      </c>
      <c r="C449" s="1" t="s">
        <v>60</v>
      </c>
      <c r="D449" t="b">
        <v>1</v>
      </c>
      <c r="E449">
        <v>3</v>
      </c>
      <c r="F449">
        <v>9.4615519070507699E-3</v>
      </c>
      <c r="G449" s="3">
        <v>2.11208473784456E-4</v>
      </c>
      <c r="H449">
        <v>1.45330132382949E-2</v>
      </c>
      <c r="I449">
        <v>-1.11181107542734E-3</v>
      </c>
      <c r="J449">
        <v>2.4205773619130198E-2</v>
      </c>
      <c r="K449">
        <v>18447</v>
      </c>
      <c r="L449" t="str">
        <f t="shared" si="18"/>
        <v>GOOG</v>
      </c>
      <c r="M449">
        <v>4</v>
      </c>
    </row>
    <row r="450" spans="1:13" ht="13.95" customHeight="1" x14ac:dyDescent="0.3">
      <c r="A450" t="s">
        <v>11</v>
      </c>
      <c r="B450">
        <v>0.05</v>
      </c>
      <c r="C450" s="1" t="s">
        <v>61</v>
      </c>
      <c r="D450" t="b">
        <v>0</v>
      </c>
      <c r="E450">
        <v>1</v>
      </c>
      <c r="F450">
        <v>1.26254713291853E-2</v>
      </c>
      <c r="G450" s="3">
        <v>3.67231030774245E-4</v>
      </c>
      <c r="H450">
        <v>1.9163272966125699E-2</v>
      </c>
      <c r="I450" s="2">
        <v>-3.4377772851090701E-5</v>
      </c>
      <c r="J450">
        <v>3.2155975326085301E-2</v>
      </c>
      <c r="K450">
        <v>3075</v>
      </c>
      <c r="L450" t="str">
        <f t="shared" si="18"/>
        <v>META</v>
      </c>
      <c r="M450">
        <v>4</v>
      </c>
    </row>
    <row r="451" spans="1:13" ht="13.95" customHeight="1" x14ac:dyDescent="0.3">
      <c r="A451" t="s">
        <v>11</v>
      </c>
      <c r="B451">
        <v>0.05</v>
      </c>
      <c r="C451" s="1" t="s">
        <v>61</v>
      </c>
      <c r="D451" t="b">
        <v>0</v>
      </c>
      <c r="E451">
        <v>2</v>
      </c>
      <c r="F451">
        <v>1.42214312027002E-2</v>
      </c>
      <c r="G451" s="3">
        <v>7.4392393781737005E-4</v>
      </c>
      <c r="H451">
        <v>2.7274969070878299E-2</v>
      </c>
      <c r="I451">
        <v>-1.1992101100442E-2</v>
      </c>
      <c r="J451">
        <v>4.2240324211395897E-2</v>
      </c>
      <c r="K451">
        <v>6150</v>
      </c>
      <c r="L451" t="str">
        <f t="shared" ref="L451:L514" si="19">IF(C451="", "", MID(C451, FIND("Name: ", C451) + LEN("Name: "), FIND(",", C451) - FIND("Name: ", C451) - LEN("Name: ")))</f>
        <v>META</v>
      </c>
      <c r="M451">
        <v>4</v>
      </c>
    </row>
    <row r="452" spans="1:13" ht="13.95" customHeight="1" x14ac:dyDescent="0.3">
      <c r="A452" t="s">
        <v>11</v>
      </c>
      <c r="B452">
        <v>0.05</v>
      </c>
      <c r="C452" s="1" t="s">
        <v>61</v>
      </c>
      <c r="D452" t="b">
        <v>0</v>
      </c>
      <c r="E452">
        <v>3</v>
      </c>
      <c r="F452">
        <v>1.3533912068090801E-2</v>
      </c>
      <c r="G452" s="3">
        <v>5.9477906926122396E-4</v>
      </c>
      <c r="H452">
        <v>2.4388092776213999E-2</v>
      </c>
      <c r="I452">
        <v>-1.27216128223017E-3</v>
      </c>
      <c r="J452">
        <v>3.8516783913566097E-2</v>
      </c>
      <c r="K452">
        <v>9225</v>
      </c>
      <c r="L452" t="str">
        <f t="shared" si="19"/>
        <v>META</v>
      </c>
      <c r="M452">
        <v>4</v>
      </c>
    </row>
    <row r="453" spans="1:13" ht="13.95" customHeight="1" x14ac:dyDescent="0.3">
      <c r="A453" t="s">
        <v>11</v>
      </c>
      <c r="B453">
        <v>0.05</v>
      </c>
      <c r="C453" s="1" t="s">
        <v>61</v>
      </c>
      <c r="D453" t="b">
        <v>0</v>
      </c>
      <c r="E453">
        <v>4</v>
      </c>
      <c r="F453">
        <v>1.32908309689714E-2</v>
      </c>
      <c r="G453" s="3">
        <v>5.5466271020303997E-4</v>
      </c>
      <c r="H453">
        <v>2.3551278313565901E-2</v>
      </c>
      <c r="I453">
        <v>-4.6534891538882999E-3</v>
      </c>
      <c r="J453">
        <v>3.7396771992740399E-2</v>
      </c>
      <c r="K453">
        <v>12300</v>
      </c>
      <c r="L453" t="str">
        <f t="shared" si="19"/>
        <v>META</v>
      </c>
      <c r="M453">
        <v>4</v>
      </c>
    </row>
    <row r="454" spans="1:13" ht="13.95" customHeight="1" x14ac:dyDescent="0.3">
      <c r="A454" t="s">
        <v>11</v>
      </c>
      <c r="B454">
        <v>0.05</v>
      </c>
      <c r="C454" s="1" t="s">
        <v>61</v>
      </c>
      <c r="D454" t="b">
        <v>1</v>
      </c>
      <c r="E454">
        <v>1</v>
      </c>
      <c r="F454">
        <v>1.30490573957726E-2</v>
      </c>
      <c r="G454" s="3">
        <v>5.7091774309427404E-4</v>
      </c>
      <c r="H454">
        <v>2.3893885056521701E-2</v>
      </c>
      <c r="I454">
        <v>2.8562947015776598E-3</v>
      </c>
      <c r="J454">
        <v>3.7513860195388597E-2</v>
      </c>
      <c r="K454">
        <v>6149</v>
      </c>
      <c r="L454" t="str">
        <f t="shared" si="19"/>
        <v>META</v>
      </c>
      <c r="M454">
        <v>4</v>
      </c>
    </row>
    <row r="455" spans="1:13" ht="13.95" customHeight="1" x14ac:dyDescent="0.3">
      <c r="A455" t="s">
        <v>11</v>
      </c>
      <c r="B455">
        <v>0.05</v>
      </c>
      <c r="C455" s="1" t="s">
        <v>61</v>
      </c>
      <c r="D455" t="b">
        <v>1</v>
      </c>
      <c r="E455">
        <v>2</v>
      </c>
      <c r="F455">
        <v>1.0711036086135901E-2</v>
      </c>
      <c r="G455" s="3">
        <v>2.6532090875413698E-4</v>
      </c>
      <c r="H455">
        <v>1.6288674247898E-2</v>
      </c>
      <c r="I455">
        <v>-1.8231552520144799E-3</v>
      </c>
      <c r="J455">
        <v>2.7265031242788E-2</v>
      </c>
      <c r="K455">
        <v>12298</v>
      </c>
      <c r="L455" t="str">
        <f t="shared" si="19"/>
        <v>META</v>
      </c>
      <c r="M455">
        <v>4</v>
      </c>
    </row>
    <row r="456" spans="1:13" ht="13.95" customHeight="1" x14ac:dyDescent="0.3">
      <c r="A456" t="s">
        <v>11</v>
      </c>
      <c r="B456">
        <v>0.05</v>
      </c>
      <c r="C456" s="1" t="s">
        <v>61</v>
      </c>
      <c r="D456" t="b">
        <v>1</v>
      </c>
      <c r="E456">
        <v>3</v>
      </c>
      <c r="F456">
        <v>1.1121851510361699E-2</v>
      </c>
      <c r="G456" s="3">
        <v>2.9911685947753302E-4</v>
      </c>
      <c r="H456">
        <v>1.7294995214729901E-2</v>
      </c>
      <c r="I456">
        <v>2.2080535996772399E-3</v>
      </c>
      <c r="J456">
        <v>2.8715963584569199E-2</v>
      </c>
      <c r="K456">
        <v>18447</v>
      </c>
      <c r="L456" t="str">
        <f t="shared" si="19"/>
        <v>META</v>
      </c>
      <c r="M456">
        <v>4</v>
      </c>
    </row>
    <row r="457" spans="1:13" ht="13.95" customHeight="1" x14ac:dyDescent="0.3">
      <c r="A457" t="s">
        <v>11</v>
      </c>
      <c r="B457">
        <v>0.05</v>
      </c>
      <c r="C457" s="1" t="s">
        <v>62</v>
      </c>
      <c r="D457" t="b">
        <v>0</v>
      </c>
      <c r="E457">
        <v>1</v>
      </c>
      <c r="F457">
        <v>1.7971439085552401E-2</v>
      </c>
      <c r="G457" s="3">
        <v>6.4666578623989897E-4</v>
      </c>
      <c r="H457">
        <v>2.5429624185974501E-2</v>
      </c>
      <c r="I457">
        <v>-3.2752275006042702E-3</v>
      </c>
      <c r="J457">
        <v>4.4047729057766799E-2</v>
      </c>
      <c r="K457">
        <v>3075</v>
      </c>
      <c r="L457" t="str">
        <f t="shared" si="19"/>
        <v>NVDA</v>
      </c>
      <c r="M457">
        <v>4</v>
      </c>
    </row>
    <row r="458" spans="1:13" ht="13.95" customHeight="1" x14ac:dyDescent="0.3">
      <c r="A458" t="s">
        <v>11</v>
      </c>
      <c r="B458">
        <v>0.05</v>
      </c>
      <c r="C458" s="1" t="s">
        <v>62</v>
      </c>
      <c r="D458" t="b">
        <v>0</v>
      </c>
      <c r="E458">
        <v>2</v>
      </c>
      <c r="F458">
        <v>1.82591727331472E-2</v>
      </c>
      <c r="G458" s="3">
        <v>8.3278712042907598E-4</v>
      </c>
      <c r="H458">
        <v>2.8858051223689299E-2</v>
      </c>
      <c r="I458">
        <v>-8.1841630419221502E-4</v>
      </c>
      <c r="J458">
        <v>4.7950011077265597E-2</v>
      </c>
      <c r="K458">
        <v>6150</v>
      </c>
      <c r="L458" t="str">
        <f t="shared" si="19"/>
        <v>NVDA</v>
      </c>
      <c r="M458">
        <v>4</v>
      </c>
    </row>
    <row r="459" spans="1:13" ht="13.95" customHeight="1" x14ac:dyDescent="0.3">
      <c r="A459" t="s">
        <v>11</v>
      </c>
      <c r="B459">
        <v>0.05</v>
      </c>
      <c r="C459" s="1" t="s">
        <v>62</v>
      </c>
      <c r="D459" t="b">
        <v>0</v>
      </c>
      <c r="E459">
        <v>3</v>
      </c>
      <c r="F459">
        <v>1.6252232621670599E-2</v>
      </c>
      <c r="G459" s="3">
        <v>5.6065142550936495E-4</v>
      </c>
      <c r="H459">
        <v>2.3678079008005799E-2</v>
      </c>
      <c r="I459">
        <v>-3.7196051407284398E-4</v>
      </c>
      <c r="J459">
        <v>4.0490963055185798E-2</v>
      </c>
      <c r="K459">
        <v>9225</v>
      </c>
      <c r="L459" t="str">
        <f t="shared" si="19"/>
        <v>NVDA</v>
      </c>
      <c r="M459">
        <v>4</v>
      </c>
    </row>
    <row r="460" spans="1:13" ht="13.95" customHeight="1" x14ac:dyDescent="0.3">
      <c r="A460" t="s">
        <v>11</v>
      </c>
      <c r="B460">
        <v>0.05</v>
      </c>
      <c r="C460" s="1" t="s">
        <v>62</v>
      </c>
      <c r="D460" t="b">
        <v>0</v>
      </c>
      <c r="E460">
        <v>4</v>
      </c>
      <c r="F460">
        <v>1.94911359455773E-2</v>
      </c>
      <c r="G460" s="3">
        <v>9.4885546805753096E-4</v>
      </c>
      <c r="H460">
        <v>3.0803497659478998E-2</v>
      </c>
      <c r="I460">
        <v>-4.4889910391312498E-3</v>
      </c>
      <c r="J460">
        <v>5.12434890731139E-2</v>
      </c>
      <c r="K460">
        <v>12300</v>
      </c>
      <c r="L460" t="str">
        <f t="shared" si="19"/>
        <v>NVDA</v>
      </c>
      <c r="M460">
        <v>4</v>
      </c>
    </row>
    <row r="461" spans="1:13" ht="13.95" customHeight="1" x14ac:dyDescent="0.3">
      <c r="A461" t="s">
        <v>11</v>
      </c>
      <c r="B461">
        <v>0.05</v>
      </c>
      <c r="C461" s="1" t="s">
        <v>62</v>
      </c>
      <c r="D461" t="b">
        <v>1</v>
      </c>
      <c r="E461">
        <v>1</v>
      </c>
      <c r="F461">
        <v>1.55554351563573E-2</v>
      </c>
      <c r="G461" s="3">
        <v>5.8526628362595603E-4</v>
      </c>
      <c r="H461">
        <v>2.41922773550973E-2</v>
      </c>
      <c r="I461">
        <v>-2.2945730432177801E-4</v>
      </c>
      <c r="J461">
        <v>4.0332978795080597E-2</v>
      </c>
      <c r="K461">
        <v>6149</v>
      </c>
      <c r="L461" t="str">
        <f t="shared" si="19"/>
        <v>NVDA</v>
      </c>
      <c r="M461">
        <v>4</v>
      </c>
    </row>
    <row r="462" spans="1:13" ht="13.95" customHeight="1" x14ac:dyDescent="0.3">
      <c r="A462" t="s">
        <v>11</v>
      </c>
      <c r="B462">
        <v>0.05</v>
      </c>
      <c r="C462" s="1" t="s">
        <v>62</v>
      </c>
      <c r="D462" t="b">
        <v>1</v>
      </c>
      <c r="E462">
        <v>2</v>
      </c>
      <c r="F462">
        <v>1.5960502218402301E-2</v>
      </c>
      <c r="G462" s="3">
        <v>5.9016114185836801E-4</v>
      </c>
      <c r="H462">
        <v>2.42932324291842E-2</v>
      </c>
      <c r="I462">
        <v>-5.2926381028139903E-4</v>
      </c>
      <c r="J462">
        <v>4.0843895789444903E-2</v>
      </c>
      <c r="K462">
        <v>12298</v>
      </c>
      <c r="L462" t="str">
        <f t="shared" si="19"/>
        <v>NVDA</v>
      </c>
      <c r="M462">
        <v>4</v>
      </c>
    </row>
    <row r="463" spans="1:13" ht="13.95" customHeight="1" x14ac:dyDescent="0.3">
      <c r="A463" t="s">
        <v>11</v>
      </c>
      <c r="B463">
        <v>0.05</v>
      </c>
      <c r="C463" s="1" t="s">
        <v>62</v>
      </c>
      <c r="D463" t="b">
        <v>1</v>
      </c>
      <c r="E463">
        <v>3</v>
      </c>
      <c r="F463">
        <v>1.6025537441528102E-2</v>
      </c>
      <c r="G463" s="3">
        <v>6.2275938819222703E-4</v>
      </c>
      <c r="H463">
        <v>2.4955147528961299E-2</v>
      </c>
      <c r="I463">
        <v>-3.0657476372386502E-4</v>
      </c>
      <c r="J463">
        <v>4.1603444358681699E-2</v>
      </c>
      <c r="K463">
        <v>18447</v>
      </c>
      <c r="L463" t="str">
        <f t="shared" si="19"/>
        <v>NVDA</v>
      </c>
      <c r="M463">
        <v>4</v>
      </c>
    </row>
    <row r="464" spans="1:13" ht="13.95" customHeight="1" x14ac:dyDescent="0.3">
      <c r="A464" t="s">
        <v>11</v>
      </c>
      <c r="B464">
        <v>0.05</v>
      </c>
      <c r="C464" s="1" t="s">
        <v>63</v>
      </c>
      <c r="D464" t="b">
        <v>0</v>
      </c>
      <c r="E464">
        <v>1</v>
      </c>
      <c r="F464">
        <v>6.7506216274778701E-3</v>
      </c>
      <c r="G464" s="3">
        <v>1.19184407120569E-4</v>
      </c>
      <c r="H464">
        <v>1.0917161129184101E-2</v>
      </c>
      <c r="I464">
        <v>-2.76572948783604E-3</v>
      </c>
      <c r="J464">
        <v>1.7786967163782599E-2</v>
      </c>
      <c r="K464">
        <v>3075</v>
      </c>
      <c r="L464" t="str">
        <f t="shared" si="19"/>
        <v>AJG</v>
      </c>
      <c r="M464">
        <v>4</v>
      </c>
    </row>
    <row r="465" spans="1:13" ht="13.95" customHeight="1" x14ac:dyDescent="0.3">
      <c r="A465" t="s">
        <v>11</v>
      </c>
      <c r="B465">
        <v>0.05</v>
      </c>
      <c r="C465" s="1" t="s">
        <v>63</v>
      </c>
      <c r="D465" t="b">
        <v>0</v>
      </c>
      <c r="E465">
        <v>2</v>
      </c>
      <c r="F465">
        <v>7.9142694369747305E-3</v>
      </c>
      <c r="G465" s="3">
        <v>1.5426584094611101E-4</v>
      </c>
      <c r="H465">
        <v>1.2420380064479101E-2</v>
      </c>
      <c r="I465">
        <v>-1.2604124734495001E-2</v>
      </c>
      <c r="J465">
        <v>2.0488915342400001E-2</v>
      </c>
      <c r="K465">
        <v>6150</v>
      </c>
      <c r="L465" t="str">
        <f t="shared" si="19"/>
        <v>AJG</v>
      </c>
      <c r="M465">
        <v>4</v>
      </c>
    </row>
    <row r="466" spans="1:13" ht="13.95" customHeight="1" x14ac:dyDescent="0.3">
      <c r="A466" t="s">
        <v>11</v>
      </c>
      <c r="B466">
        <v>0.05</v>
      </c>
      <c r="C466" s="1" t="s">
        <v>63</v>
      </c>
      <c r="D466" t="b">
        <v>0</v>
      </c>
      <c r="E466">
        <v>3</v>
      </c>
      <c r="F466">
        <v>8.8353876110456395E-3</v>
      </c>
      <c r="G466" s="3">
        <v>2.27841605758949E-4</v>
      </c>
      <c r="H466">
        <v>1.50944230018556E-2</v>
      </c>
      <c r="I466">
        <v>-3.50014924155983E-3</v>
      </c>
      <c r="J466">
        <v>2.4157652218660199E-2</v>
      </c>
      <c r="K466">
        <v>9225</v>
      </c>
      <c r="L466" t="str">
        <f t="shared" si="19"/>
        <v>AJG</v>
      </c>
      <c r="M466">
        <v>4</v>
      </c>
    </row>
    <row r="467" spans="1:13" ht="13.95" customHeight="1" x14ac:dyDescent="0.3">
      <c r="A467" t="s">
        <v>11</v>
      </c>
      <c r="B467">
        <v>0.05</v>
      </c>
      <c r="C467" s="1" t="s">
        <v>63</v>
      </c>
      <c r="D467" t="b">
        <v>0</v>
      </c>
      <c r="E467">
        <v>4</v>
      </c>
      <c r="F467">
        <v>7.6297686574701698E-3</v>
      </c>
      <c r="G467" s="3">
        <v>1.3465420980588401E-4</v>
      </c>
      <c r="H467">
        <v>1.1604060056975E-2</v>
      </c>
      <c r="I467">
        <v>-1.88253247035485E-3</v>
      </c>
      <c r="J467">
        <v>1.9368482924251099E-2</v>
      </c>
      <c r="K467">
        <v>12300</v>
      </c>
      <c r="L467" t="str">
        <f t="shared" si="19"/>
        <v>AJG</v>
      </c>
      <c r="M467">
        <v>4</v>
      </c>
    </row>
    <row r="468" spans="1:13" ht="13.95" customHeight="1" x14ac:dyDescent="0.3">
      <c r="A468" t="s">
        <v>11</v>
      </c>
      <c r="B468">
        <v>0.05</v>
      </c>
      <c r="C468" s="1" t="s">
        <v>63</v>
      </c>
      <c r="D468" t="b">
        <v>1</v>
      </c>
      <c r="E468">
        <v>1</v>
      </c>
      <c r="F468">
        <v>6.7596080472406899E-3</v>
      </c>
      <c r="G468" s="3">
        <v>9.9474027735925701E-5</v>
      </c>
      <c r="H468">
        <v>9.9736667147005496E-3</v>
      </c>
      <c r="I468">
        <v>3.8093174800735098E-4</v>
      </c>
      <c r="J468">
        <v>1.68327487896771E-2</v>
      </c>
      <c r="K468">
        <v>6149</v>
      </c>
      <c r="L468" t="str">
        <f t="shared" si="19"/>
        <v>AJG</v>
      </c>
      <c r="M468">
        <v>4</v>
      </c>
    </row>
    <row r="469" spans="1:13" ht="13.95" customHeight="1" x14ac:dyDescent="0.3">
      <c r="A469" t="s">
        <v>11</v>
      </c>
      <c r="B469">
        <v>0.05</v>
      </c>
      <c r="C469" s="1" t="s">
        <v>63</v>
      </c>
      <c r="D469" t="b">
        <v>1</v>
      </c>
      <c r="E469">
        <v>2</v>
      </c>
      <c r="F469">
        <v>6.6307106207854202E-3</v>
      </c>
      <c r="G469" s="3">
        <v>1.01858977430557E-4</v>
      </c>
      <c r="H469">
        <v>1.0092520865995601E-2</v>
      </c>
      <c r="I469">
        <v>-3.40866434414888E-3</v>
      </c>
      <c r="J469">
        <v>1.6825090464211601E-2</v>
      </c>
      <c r="K469">
        <v>12298</v>
      </c>
      <c r="L469" t="str">
        <f t="shared" si="19"/>
        <v>AJG</v>
      </c>
      <c r="M469">
        <v>4</v>
      </c>
    </row>
    <row r="470" spans="1:13" ht="13.95" customHeight="1" x14ac:dyDescent="0.3">
      <c r="A470" t="s">
        <v>11</v>
      </c>
      <c r="B470">
        <v>0.05</v>
      </c>
      <c r="C470" s="1" t="s">
        <v>63</v>
      </c>
      <c r="D470" t="b">
        <v>1</v>
      </c>
      <c r="E470">
        <v>3</v>
      </c>
      <c r="F470">
        <v>6.87359927902803E-3</v>
      </c>
      <c r="G470" s="3">
        <v>1.16430099231269E-4</v>
      </c>
      <c r="H470">
        <v>1.0790277996014201E-2</v>
      </c>
      <c r="I470">
        <v>3.2440815673539998E-4</v>
      </c>
      <c r="J470">
        <v>1.77803073742735E-2</v>
      </c>
      <c r="K470">
        <v>18447</v>
      </c>
      <c r="L470" t="str">
        <f t="shared" si="19"/>
        <v>AJG</v>
      </c>
      <c r="M470">
        <v>4</v>
      </c>
    </row>
    <row r="471" spans="1:13" ht="13.95" customHeight="1" x14ac:dyDescent="0.3">
      <c r="A471" t="s">
        <v>11</v>
      </c>
      <c r="B471">
        <v>0.05</v>
      </c>
      <c r="C471" s="1" t="s">
        <v>64</v>
      </c>
      <c r="D471" t="b">
        <v>0</v>
      </c>
      <c r="E471">
        <v>1</v>
      </c>
      <c r="F471">
        <v>7.9796836070264894E-3</v>
      </c>
      <c r="G471" s="3">
        <v>1.7723514519669999E-4</v>
      </c>
      <c r="H471">
        <v>1.3312969060157E-2</v>
      </c>
      <c r="I471">
        <v>-9.94241343267732E-3</v>
      </c>
      <c r="J471">
        <v>2.1469887812380201E-2</v>
      </c>
      <c r="K471">
        <v>3075</v>
      </c>
      <c r="L471" t="str">
        <f t="shared" si="19"/>
        <v>BRO</v>
      </c>
      <c r="M471">
        <v>4</v>
      </c>
    </row>
    <row r="472" spans="1:13" ht="13.95" customHeight="1" x14ac:dyDescent="0.3">
      <c r="A472" t="s">
        <v>11</v>
      </c>
      <c r="B472">
        <v>0.05</v>
      </c>
      <c r="C472" s="1" t="s">
        <v>64</v>
      </c>
      <c r="D472" t="b">
        <v>0</v>
      </c>
      <c r="E472">
        <v>2</v>
      </c>
      <c r="F472">
        <v>7.6912160489113202E-3</v>
      </c>
      <c r="G472" s="3">
        <v>1.35569870526228E-4</v>
      </c>
      <c r="H472">
        <v>1.16434475361135E-2</v>
      </c>
      <c r="I472">
        <v>-6.5387615799945504E-3</v>
      </c>
      <c r="J472">
        <v>1.9470233455551E-2</v>
      </c>
      <c r="K472">
        <v>6150</v>
      </c>
      <c r="L472" t="str">
        <f t="shared" si="19"/>
        <v>BRO</v>
      </c>
      <c r="M472">
        <v>4</v>
      </c>
    </row>
    <row r="473" spans="1:13" ht="13.95" customHeight="1" x14ac:dyDescent="0.3">
      <c r="A473" t="s">
        <v>11</v>
      </c>
      <c r="B473">
        <v>0.05</v>
      </c>
      <c r="C473" s="1" t="s">
        <v>64</v>
      </c>
      <c r="D473" t="b">
        <v>0</v>
      </c>
      <c r="E473">
        <v>3</v>
      </c>
      <c r="F473">
        <v>7.9715875693751395E-3</v>
      </c>
      <c r="G473" s="3">
        <v>1.5608663194427799E-4</v>
      </c>
      <c r="H473">
        <v>1.24934635687738E-2</v>
      </c>
      <c r="I473">
        <v>-1.13082677722431E-3</v>
      </c>
      <c r="J473">
        <v>2.0621137770093199E-2</v>
      </c>
      <c r="K473">
        <v>9225</v>
      </c>
      <c r="L473" t="str">
        <f t="shared" si="19"/>
        <v>BRO</v>
      </c>
      <c r="M473">
        <v>4</v>
      </c>
    </row>
    <row r="474" spans="1:13" ht="13.95" customHeight="1" x14ac:dyDescent="0.3">
      <c r="A474" t="s">
        <v>11</v>
      </c>
      <c r="B474">
        <v>0.05</v>
      </c>
      <c r="C474" s="1" t="s">
        <v>64</v>
      </c>
      <c r="D474" t="b">
        <v>0</v>
      </c>
      <c r="E474">
        <v>4</v>
      </c>
      <c r="F474">
        <v>8.0305804600728295E-3</v>
      </c>
      <c r="G474" s="3">
        <v>1.8259852840282E-4</v>
      </c>
      <c r="H474">
        <v>1.3512902293838201E-2</v>
      </c>
      <c r="I474">
        <v>-3.2262161858809198E-4</v>
      </c>
      <c r="J474">
        <v>2.1726081282313899E-2</v>
      </c>
      <c r="K474">
        <v>12300</v>
      </c>
      <c r="L474" t="str">
        <f t="shared" si="19"/>
        <v>BRO</v>
      </c>
      <c r="M474">
        <v>4</v>
      </c>
    </row>
    <row r="475" spans="1:13" ht="13.95" customHeight="1" x14ac:dyDescent="0.3">
      <c r="A475" t="s">
        <v>11</v>
      </c>
      <c r="B475">
        <v>0.05</v>
      </c>
      <c r="C475" s="1" t="s">
        <v>64</v>
      </c>
      <c r="D475" t="b">
        <v>1</v>
      </c>
      <c r="E475">
        <v>1</v>
      </c>
      <c r="F475">
        <v>7.2399459245711803E-3</v>
      </c>
      <c r="G475" s="3">
        <v>1.4453150929809799E-4</v>
      </c>
      <c r="H475">
        <v>1.2022125822752701E-2</v>
      </c>
      <c r="I475">
        <v>-1.55273723130178E-3</v>
      </c>
      <c r="J475">
        <v>1.9406603256621999E-2</v>
      </c>
      <c r="K475">
        <v>6149</v>
      </c>
      <c r="L475" t="str">
        <f t="shared" si="19"/>
        <v>BRO</v>
      </c>
      <c r="M475">
        <v>4</v>
      </c>
    </row>
    <row r="476" spans="1:13" ht="13.95" customHeight="1" x14ac:dyDescent="0.3">
      <c r="A476" t="s">
        <v>11</v>
      </c>
      <c r="B476">
        <v>0.05</v>
      </c>
      <c r="C476" s="1" t="s">
        <v>64</v>
      </c>
      <c r="D476" t="b">
        <v>1</v>
      </c>
      <c r="E476">
        <v>2</v>
      </c>
      <c r="F476">
        <v>7.20938646864034E-3</v>
      </c>
      <c r="G476" s="3">
        <v>1.4771294315426E-4</v>
      </c>
      <c r="H476">
        <v>1.2153721370603301E-2</v>
      </c>
      <c r="I476" s="2">
        <v>-9.5864884205099007E-5</v>
      </c>
      <c r="J476">
        <v>1.9510820782397902E-2</v>
      </c>
      <c r="K476">
        <v>12298</v>
      </c>
      <c r="L476" t="str">
        <f t="shared" si="19"/>
        <v>BRO</v>
      </c>
      <c r="M476">
        <v>4</v>
      </c>
    </row>
    <row r="477" spans="1:13" ht="13.95" customHeight="1" x14ac:dyDescent="0.3">
      <c r="A477" t="s">
        <v>11</v>
      </c>
      <c r="B477">
        <v>0.05</v>
      </c>
      <c r="C477" s="1" t="s">
        <v>64</v>
      </c>
      <c r="D477" t="b">
        <v>1</v>
      </c>
      <c r="E477">
        <v>3</v>
      </c>
      <c r="F477">
        <v>6.83315273020536E-3</v>
      </c>
      <c r="G477" s="3">
        <v>1.09171586891205E-4</v>
      </c>
      <c r="H477">
        <v>1.0448520799194699E-2</v>
      </c>
      <c r="I477">
        <v>-1.1942734540282201E-4</v>
      </c>
      <c r="J477">
        <v>1.7390845116291302E-2</v>
      </c>
      <c r="K477">
        <v>18447</v>
      </c>
      <c r="L477" t="str">
        <f t="shared" si="19"/>
        <v>BRO</v>
      </c>
      <c r="M477">
        <v>4</v>
      </c>
    </row>
    <row r="478" spans="1:13" ht="13.95" customHeight="1" x14ac:dyDescent="0.3">
      <c r="A478" t="s">
        <v>11</v>
      </c>
      <c r="B478">
        <v>0.05</v>
      </c>
      <c r="C478" s="1" t="s">
        <v>65</v>
      </c>
      <c r="D478" t="b">
        <v>0</v>
      </c>
      <c r="E478">
        <v>1</v>
      </c>
      <c r="F478">
        <v>1.08618442422709E-2</v>
      </c>
      <c r="G478" s="3">
        <v>2.2912929381367199E-4</v>
      </c>
      <c r="H478">
        <v>1.51370173354486E-2</v>
      </c>
      <c r="I478">
        <v>-3.5062791766358099E-3</v>
      </c>
      <c r="J478">
        <v>2.6227990871533199E-2</v>
      </c>
      <c r="K478">
        <v>3075</v>
      </c>
      <c r="L478" t="str">
        <f t="shared" si="19"/>
        <v>BAC</v>
      </c>
      <c r="M478">
        <v>4</v>
      </c>
    </row>
    <row r="479" spans="1:13" ht="13.95" customHeight="1" x14ac:dyDescent="0.3">
      <c r="A479" t="s">
        <v>11</v>
      </c>
      <c r="B479">
        <v>0.05</v>
      </c>
      <c r="C479" s="1" t="s">
        <v>65</v>
      </c>
      <c r="D479" t="b">
        <v>0</v>
      </c>
      <c r="E479">
        <v>2</v>
      </c>
      <c r="F479">
        <v>1.2429240500504601E-2</v>
      </c>
      <c r="G479" s="3">
        <v>4.35471246441695E-4</v>
      </c>
      <c r="H479">
        <v>2.0867947825353901E-2</v>
      </c>
      <c r="I479">
        <v>-1.5177609938852299E-3</v>
      </c>
      <c r="J479">
        <v>3.3732659572300303E-2</v>
      </c>
      <c r="K479">
        <v>6150</v>
      </c>
      <c r="L479" t="str">
        <f t="shared" si="19"/>
        <v>BAC</v>
      </c>
      <c r="M479">
        <v>4</v>
      </c>
    </row>
    <row r="480" spans="1:13" ht="13.95" customHeight="1" x14ac:dyDescent="0.3">
      <c r="A480" t="s">
        <v>11</v>
      </c>
      <c r="B480">
        <v>0.05</v>
      </c>
      <c r="C480" s="1" t="s">
        <v>65</v>
      </c>
      <c r="D480" t="b">
        <v>0</v>
      </c>
      <c r="E480">
        <v>3</v>
      </c>
      <c r="F480">
        <v>1.17880926660113E-2</v>
      </c>
      <c r="G480" s="3">
        <v>3.2253173529437701E-4</v>
      </c>
      <c r="H480">
        <v>1.7959168557992199E-2</v>
      </c>
      <c r="I480">
        <v>-4.9073383141409101E-3</v>
      </c>
      <c r="J480">
        <v>3.0069792959297899E-2</v>
      </c>
      <c r="K480">
        <v>9225</v>
      </c>
      <c r="L480" t="str">
        <f t="shared" si="19"/>
        <v>BAC</v>
      </c>
      <c r="M480">
        <v>4</v>
      </c>
    </row>
    <row r="481" spans="1:13" ht="13.95" customHeight="1" x14ac:dyDescent="0.3">
      <c r="A481" t="s">
        <v>11</v>
      </c>
      <c r="B481">
        <v>0.05</v>
      </c>
      <c r="C481" s="1" t="s">
        <v>65</v>
      </c>
      <c r="D481" t="b">
        <v>0</v>
      </c>
      <c r="E481">
        <v>4</v>
      </c>
      <c r="F481">
        <v>1.22000496024864E-2</v>
      </c>
      <c r="G481" s="3">
        <v>4.0726118999777599E-4</v>
      </c>
      <c r="H481">
        <v>2.01807133173675E-2</v>
      </c>
      <c r="I481">
        <v>-2.6394154349240702E-4</v>
      </c>
      <c r="J481">
        <v>3.2788024109851703E-2</v>
      </c>
      <c r="K481">
        <v>12300</v>
      </c>
      <c r="L481" t="str">
        <f t="shared" si="19"/>
        <v>BAC</v>
      </c>
      <c r="M481">
        <v>4</v>
      </c>
    </row>
    <row r="482" spans="1:13" ht="13.95" customHeight="1" x14ac:dyDescent="0.3">
      <c r="A482" t="s">
        <v>11</v>
      </c>
      <c r="B482">
        <v>0.05</v>
      </c>
      <c r="C482" s="1" t="s">
        <v>65</v>
      </c>
      <c r="D482" t="b">
        <v>1</v>
      </c>
      <c r="E482">
        <v>1</v>
      </c>
      <c r="F482">
        <v>1.0911995899485501E-2</v>
      </c>
      <c r="G482" s="3">
        <v>2.54549890494334E-4</v>
      </c>
      <c r="H482">
        <v>1.5954619722648802E-2</v>
      </c>
      <c r="I482">
        <v>-6.0501204114902203E-3</v>
      </c>
      <c r="J482">
        <v>2.7121165512628598E-2</v>
      </c>
      <c r="K482">
        <v>6149</v>
      </c>
      <c r="L482" t="str">
        <f t="shared" si="19"/>
        <v>BAC</v>
      </c>
      <c r="M482">
        <v>4</v>
      </c>
    </row>
    <row r="483" spans="1:13" ht="13.95" customHeight="1" x14ac:dyDescent="0.3">
      <c r="A483" t="s">
        <v>11</v>
      </c>
      <c r="B483">
        <v>0.05</v>
      </c>
      <c r="C483" s="1" t="s">
        <v>65</v>
      </c>
      <c r="D483" t="b">
        <v>1</v>
      </c>
      <c r="E483">
        <v>2</v>
      </c>
      <c r="F483">
        <v>1.06642429883314E-2</v>
      </c>
      <c r="G483" s="3">
        <v>2.8463768136727599E-4</v>
      </c>
      <c r="H483">
        <v>1.6871208651642999E-2</v>
      </c>
      <c r="I483">
        <v>-2.0102704224707001E-3</v>
      </c>
      <c r="J483">
        <v>2.7820089321341699E-2</v>
      </c>
      <c r="K483">
        <v>12298</v>
      </c>
      <c r="L483" t="str">
        <f t="shared" si="19"/>
        <v>BAC</v>
      </c>
      <c r="M483">
        <v>4</v>
      </c>
    </row>
    <row r="484" spans="1:13" ht="13.95" customHeight="1" x14ac:dyDescent="0.3">
      <c r="A484" t="s">
        <v>11</v>
      </c>
      <c r="B484">
        <v>0.05</v>
      </c>
      <c r="C484" s="1" t="s">
        <v>65</v>
      </c>
      <c r="D484" t="b">
        <v>1</v>
      </c>
      <c r="E484">
        <v>3</v>
      </c>
      <c r="F484">
        <v>9.5880774664579005E-3</v>
      </c>
      <c r="G484" s="3">
        <v>2.19794592440633E-4</v>
      </c>
      <c r="H484">
        <v>1.4825471069771501E-2</v>
      </c>
      <c r="I484">
        <v>-1.85244934443318E-3</v>
      </c>
      <c r="J484">
        <v>2.463334312867E-2</v>
      </c>
      <c r="K484">
        <v>18447</v>
      </c>
      <c r="L484" t="str">
        <f t="shared" si="19"/>
        <v>BAC</v>
      </c>
      <c r="M484">
        <v>4</v>
      </c>
    </row>
    <row r="485" spans="1:13" ht="13.95" customHeight="1" x14ac:dyDescent="0.3">
      <c r="A485" t="s">
        <v>11</v>
      </c>
      <c r="B485">
        <v>0.05</v>
      </c>
      <c r="C485" s="1" t="s">
        <v>66</v>
      </c>
      <c r="D485" t="b">
        <v>0</v>
      </c>
      <c r="E485">
        <v>1</v>
      </c>
      <c r="F485">
        <v>1.2316106769149401E-2</v>
      </c>
      <c r="G485" s="3">
        <v>4.9779882383421995E-4</v>
      </c>
      <c r="H485">
        <v>2.2311405689337899E-2</v>
      </c>
      <c r="I485">
        <v>-3.45245991667808E-3</v>
      </c>
      <c r="J485">
        <v>3.5125311282321603E-2</v>
      </c>
      <c r="K485">
        <v>3075</v>
      </c>
      <c r="L485" t="str">
        <f t="shared" si="19"/>
        <v>CSL</v>
      </c>
      <c r="M485">
        <v>4</v>
      </c>
    </row>
    <row r="486" spans="1:13" ht="13.95" customHeight="1" x14ac:dyDescent="0.3">
      <c r="A486" t="s">
        <v>11</v>
      </c>
      <c r="B486">
        <v>0.05</v>
      </c>
      <c r="C486" s="1" t="s">
        <v>66</v>
      </c>
      <c r="D486" t="b">
        <v>0</v>
      </c>
      <c r="E486">
        <v>2</v>
      </c>
      <c r="F486">
        <v>9.9781255075994096E-3</v>
      </c>
      <c r="G486" s="3">
        <v>2.7846782578166501E-4</v>
      </c>
      <c r="H486">
        <v>1.6687355266238699E-2</v>
      </c>
      <c r="I486">
        <v>-2.69424069771875E-2</v>
      </c>
      <c r="J486">
        <v>2.6943948599619801E-2</v>
      </c>
      <c r="K486">
        <v>6150</v>
      </c>
      <c r="L486" t="str">
        <f t="shared" si="19"/>
        <v>CSL</v>
      </c>
      <c r="M486">
        <v>4</v>
      </c>
    </row>
    <row r="487" spans="1:13" ht="13.95" customHeight="1" x14ac:dyDescent="0.3">
      <c r="A487" t="s">
        <v>11</v>
      </c>
      <c r="B487">
        <v>0.05</v>
      </c>
      <c r="C487" s="1" t="s">
        <v>66</v>
      </c>
      <c r="D487" t="b">
        <v>0</v>
      </c>
      <c r="E487">
        <v>3</v>
      </c>
      <c r="F487">
        <v>9.6321398810315095E-3</v>
      </c>
      <c r="G487" s="3">
        <v>2.6705950383406398E-4</v>
      </c>
      <c r="H487">
        <v>1.6341955324686901E-2</v>
      </c>
      <c r="I487">
        <v>-3.03948265065079E-4</v>
      </c>
      <c r="J487">
        <v>2.6241154709552499E-2</v>
      </c>
      <c r="K487">
        <v>9225</v>
      </c>
      <c r="L487" t="str">
        <f t="shared" si="19"/>
        <v>CSL</v>
      </c>
      <c r="M487">
        <v>4</v>
      </c>
    </row>
    <row r="488" spans="1:13" ht="13.95" customHeight="1" x14ac:dyDescent="0.3">
      <c r="A488" t="s">
        <v>11</v>
      </c>
      <c r="B488">
        <v>0.05</v>
      </c>
      <c r="C488" s="1" t="s">
        <v>66</v>
      </c>
      <c r="D488" t="b">
        <v>0</v>
      </c>
      <c r="E488">
        <v>4</v>
      </c>
      <c r="F488">
        <v>1.04573483176178E-2</v>
      </c>
      <c r="G488" s="3">
        <v>3.1431328746134199E-4</v>
      </c>
      <c r="H488">
        <v>1.77288828599362E-2</v>
      </c>
      <c r="I488">
        <v>-2.06131881015836E-3</v>
      </c>
      <c r="J488">
        <v>2.85005444650154E-2</v>
      </c>
      <c r="K488">
        <v>12300</v>
      </c>
      <c r="L488" t="str">
        <f t="shared" si="19"/>
        <v>CSL</v>
      </c>
      <c r="M488">
        <v>4</v>
      </c>
    </row>
    <row r="489" spans="1:13" ht="13.95" customHeight="1" x14ac:dyDescent="0.3">
      <c r="A489" t="s">
        <v>11</v>
      </c>
      <c r="B489">
        <v>0.05</v>
      </c>
      <c r="C489" s="1" t="s">
        <v>66</v>
      </c>
      <c r="D489" t="b">
        <v>1</v>
      </c>
      <c r="E489">
        <v>1</v>
      </c>
      <c r="F489">
        <v>9.1844665876080998E-3</v>
      </c>
      <c r="G489" s="3">
        <v>1.8773520073875899E-4</v>
      </c>
      <c r="H489">
        <v>1.3701649562689801E-2</v>
      </c>
      <c r="I489">
        <v>-7.6899468852333897E-3</v>
      </c>
      <c r="J489">
        <v>2.3073851351036699E-2</v>
      </c>
      <c r="K489">
        <v>6149</v>
      </c>
      <c r="L489" t="str">
        <f t="shared" si="19"/>
        <v>CSL</v>
      </c>
      <c r="M489">
        <v>4</v>
      </c>
    </row>
    <row r="490" spans="1:13" ht="13.95" customHeight="1" x14ac:dyDescent="0.3">
      <c r="A490" t="s">
        <v>11</v>
      </c>
      <c r="B490">
        <v>0.05</v>
      </c>
      <c r="C490" s="1" t="s">
        <v>66</v>
      </c>
      <c r="D490" t="b">
        <v>1</v>
      </c>
      <c r="E490">
        <v>2</v>
      </c>
      <c r="F490">
        <v>8.1182849275255806E-3</v>
      </c>
      <c r="G490" s="3">
        <v>1.57048111265809E-4</v>
      </c>
      <c r="H490">
        <v>1.2531883787595901E-2</v>
      </c>
      <c r="I490">
        <v>-3.9266940172155701E-4</v>
      </c>
      <c r="J490">
        <v>2.0807216826387299E-2</v>
      </c>
      <c r="K490">
        <v>12298</v>
      </c>
      <c r="L490" t="str">
        <f t="shared" si="19"/>
        <v>CSL</v>
      </c>
      <c r="M490">
        <v>4</v>
      </c>
    </row>
    <row r="491" spans="1:13" ht="13.95" customHeight="1" x14ac:dyDescent="0.3">
      <c r="A491" t="s">
        <v>11</v>
      </c>
      <c r="B491">
        <v>0.05</v>
      </c>
      <c r="C491" s="1" t="s">
        <v>66</v>
      </c>
      <c r="D491" t="b">
        <v>1</v>
      </c>
      <c r="E491">
        <v>3</v>
      </c>
      <c r="F491">
        <v>9.04144283573588E-3</v>
      </c>
      <c r="G491" s="3">
        <v>2.3484501349155501E-4</v>
      </c>
      <c r="H491">
        <v>1.5324653780479199E-2</v>
      </c>
      <c r="I491" s="2">
        <v>1.8775217403677E-5</v>
      </c>
      <c r="J491">
        <v>2.4600941629706601E-2</v>
      </c>
      <c r="K491">
        <v>18447</v>
      </c>
      <c r="L491" t="str">
        <f t="shared" si="19"/>
        <v>CSL</v>
      </c>
      <c r="M491">
        <v>4</v>
      </c>
    </row>
    <row r="492" spans="1:13" ht="13.95" customHeight="1" x14ac:dyDescent="0.3">
      <c r="A492" t="s">
        <v>11</v>
      </c>
      <c r="B492">
        <v>0.05</v>
      </c>
      <c r="C492" s="1" t="s">
        <v>46</v>
      </c>
      <c r="D492" t="b">
        <v>0</v>
      </c>
      <c r="E492">
        <v>1</v>
      </c>
      <c r="F492">
        <v>7.3091770060176803E-3</v>
      </c>
      <c r="G492" s="3">
        <v>1.11074510458865E-4</v>
      </c>
      <c r="H492">
        <v>1.05391892695247E-2</v>
      </c>
      <c r="I492">
        <v>-1.8659092470030499E-2</v>
      </c>
      <c r="J492">
        <v>1.7959440786001299E-2</v>
      </c>
      <c r="K492">
        <v>3075</v>
      </c>
      <c r="L492" t="str">
        <f t="shared" si="19"/>
        <v>593038</v>
      </c>
      <c r="M492">
        <v>4</v>
      </c>
    </row>
    <row r="493" spans="1:13" ht="13.95" customHeight="1" x14ac:dyDescent="0.3">
      <c r="A493" t="s">
        <v>11</v>
      </c>
      <c r="B493">
        <v>0.05</v>
      </c>
      <c r="C493" s="1" t="s">
        <v>46</v>
      </c>
      <c r="D493" t="b">
        <v>0</v>
      </c>
      <c r="E493">
        <v>2</v>
      </c>
      <c r="F493">
        <v>8.6212191512232902E-3</v>
      </c>
      <c r="G493" s="3">
        <v>1.4940599653246801E-4</v>
      </c>
      <c r="H493">
        <v>1.22231745685181E-2</v>
      </c>
      <c r="I493">
        <v>-4.61003645803748E-3</v>
      </c>
      <c r="J493">
        <v>2.0993799716273801E-2</v>
      </c>
      <c r="K493">
        <v>6150</v>
      </c>
      <c r="L493" t="str">
        <f t="shared" si="19"/>
        <v>593038</v>
      </c>
      <c r="M493">
        <v>4</v>
      </c>
    </row>
    <row r="494" spans="1:13" ht="13.95" customHeight="1" x14ac:dyDescent="0.3">
      <c r="A494" t="s">
        <v>11</v>
      </c>
      <c r="B494">
        <v>0.05</v>
      </c>
      <c r="C494" s="1" t="s">
        <v>46</v>
      </c>
      <c r="D494" t="b">
        <v>0</v>
      </c>
      <c r="E494">
        <v>3</v>
      </c>
      <c r="F494">
        <v>8.4556118200899699E-3</v>
      </c>
      <c r="G494" s="3">
        <v>1.58066839536688E-4</v>
      </c>
      <c r="H494">
        <v>1.2572463542865699E-2</v>
      </c>
      <c r="I494">
        <v>-5.7892998449728898E-3</v>
      </c>
      <c r="J494">
        <v>2.1186142202492399E-2</v>
      </c>
      <c r="K494">
        <v>9225</v>
      </c>
      <c r="L494" t="str">
        <f t="shared" si="19"/>
        <v>593038</v>
      </c>
      <c r="M494">
        <v>4</v>
      </c>
    </row>
    <row r="495" spans="1:13" ht="13.95" customHeight="1" x14ac:dyDescent="0.3">
      <c r="A495" t="s">
        <v>11</v>
      </c>
      <c r="B495">
        <v>0.05</v>
      </c>
      <c r="C495" s="1" t="s">
        <v>46</v>
      </c>
      <c r="D495" t="b">
        <v>0</v>
      </c>
      <c r="E495">
        <v>4</v>
      </c>
      <c r="F495">
        <v>7.8142796305833602E-3</v>
      </c>
      <c r="G495" s="3">
        <v>1.3264258132709601E-4</v>
      </c>
      <c r="H495">
        <v>1.1517056105059801E-2</v>
      </c>
      <c r="I495">
        <v>-1.17423639246583E-3</v>
      </c>
      <c r="J495">
        <v>1.9463978316970301E-2</v>
      </c>
      <c r="K495">
        <v>12300</v>
      </c>
      <c r="L495" t="str">
        <f t="shared" si="19"/>
        <v>593038</v>
      </c>
      <c r="M495">
        <v>4</v>
      </c>
    </row>
    <row r="496" spans="1:13" ht="13.95" customHeight="1" x14ac:dyDescent="0.3">
      <c r="A496" t="s">
        <v>11</v>
      </c>
      <c r="B496">
        <v>0.05</v>
      </c>
      <c r="C496" s="1" t="s">
        <v>46</v>
      </c>
      <c r="D496" t="b">
        <v>1</v>
      </c>
      <c r="E496">
        <v>1</v>
      </c>
      <c r="F496">
        <v>6.9454695965662601E-3</v>
      </c>
      <c r="G496" s="3">
        <v>1.0523482256636E-4</v>
      </c>
      <c r="H496">
        <v>1.0258402534818E-2</v>
      </c>
      <c r="I496">
        <v>-1.73799247631523E-2</v>
      </c>
      <c r="J496">
        <v>1.73091069539506E-2</v>
      </c>
      <c r="K496">
        <v>6149</v>
      </c>
      <c r="L496" t="str">
        <f t="shared" si="19"/>
        <v>593038</v>
      </c>
      <c r="M496">
        <v>4</v>
      </c>
    </row>
    <row r="497" spans="1:13" ht="13.95" customHeight="1" x14ac:dyDescent="0.3">
      <c r="A497" t="s">
        <v>11</v>
      </c>
      <c r="B497">
        <v>0.05</v>
      </c>
      <c r="C497" s="1" t="s">
        <v>46</v>
      </c>
      <c r="D497" t="b">
        <v>1</v>
      </c>
      <c r="E497">
        <v>2</v>
      </c>
      <c r="F497">
        <v>7.2969511054005003E-3</v>
      </c>
      <c r="G497" s="3">
        <v>1.2928882209920401E-4</v>
      </c>
      <c r="H497">
        <v>1.1370524266681999E-2</v>
      </c>
      <c r="I497">
        <v>-4.98539640269113E-3</v>
      </c>
      <c r="J497">
        <v>1.8796764194181699E-2</v>
      </c>
      <c r="K497">
        <v>12298</v>
      </c>
      <c r="L497" t="str">
        <f t="shared" si="19"/>
        <v>593038</v>
      </c>
      <c r="M497">
        <v>4</v>
      </c>
    </row>
    <row r="498" spans="1:13" ht="13.95" customHeight="1" x14ac:dyDescent="0.3">
      <c r="A498" t="s">
        <v>11</v>
      </c>
      <c r="B498">
        <v>0.05</v>
      </c>
      <c r="C498" s="1" t="s">
        <v>46</v>
      </c>
      <c r="D498" t="b">
        <v>1</v>
      </c>
      <c r="E498">
        <v>3</v>
      </c>
      <c r="F498">
        <v>7.2880869333064504E-3</v>
      </c>
      <c r="G498" s="3">
        <v>1.1106894577422399E-4</v>
      </c>
      <c r="H498">
        <v>1.05389252665641E-2</v>
      </c>
      <c r="I498">
        <v>-5.9655408668168796E-3</v>
      </c>
      <c r="J498">
        <v>1.79380811456448E-2</v>
      </c>
      <c r="K498">
        <v>18447</v>
      </c>
      <c r="L498" t="str">
        <f t="shared" si="19"/>
        <v>593038</v>
      </c>
      <c r="M498">
        <v>4</v>
      </c>
    </row>
    <row r="499" spans="1:13" ht="13.95" customHeight="1" x14ac:dyDescent="0.3">
      <c r="A499" t="s">
        <v>11</v>
      </c>
      <c r="B499">
        <v>0.05</v>
      </c>
      <c r="C499" s="1" t="s">
        <v>44</v>
      </c>
      <c r="D499" t="b">
        <v>0</v>
      </c>
      <c r="E499">
        <v>1</v>
      </c>
      <c r="F499">
        <v>1.08663751154083E-2</v>
      </c>
      <c r="G499" s="3">
        <v>3.0109830959331802E-4</v>
      </c>
      <c r="H499">
        <v>1.7352184576972299E-2</v>
      </c>
      <c r="I499">
        <v>-1.2208036858287001E-2</v>
      </c>
      <c r="J499">
        <v>2.8519658001974001E-2</v>
      </c>
      <c r="K499">
        <v>3075</v>
      </c>
      <c r="L499" t="str">
        <f t="shared" si="19"/>
        <v>273011</v>
      </c>
      <c r="M499">
        <v>4</v>
      </c>
    </row>
    <row r="500" spans="1:13" ht="13.95" customHeight="1" x14ac:dyDescent="0.3">
      <c r="A500" t="s">
        <v>11</v>
      </c>
      <c r="B500">
        <v>0.05</v>
      </c>
      <c r="C500" s="1" t="s">
        <v>44</v>
      </c>
      <c r="D500" t="b">
        <v>0</v>
      </c>
      <c r="E500">
        <v>2</v>
      </c>
      <c r="F500">
        <v>1.0114219559640199E-2</v>
      </c>
      <c r="G500" s="3">
        <v>2.5740433992753602E-4</v>
      </c>
      <c r="H500">
        <v>1.6043825601381199E-2</v>
      </c>
      <c r="I500">
        <v>-5.8281392918868502E-3</v>
      </c>
      <c r="J500">
        <v>2.6415449500949002E-2</v>
      </c>
      <c r="K500">
        <v>6150</v>
      </c>
      <c r="L500" t="str">
        <f t="shared" si="19"/>
        <v>273011</v>
      </c>
      <c r="M500">
        <v>4</v>
      </c>
    </row>
    <row r="501" spans="1:13" ht="13.95" customHeight="1" x14ac:dyDescent="0.3">
      <c r="A501" t="s">
        <v>11</v>
      </c>
      <c r="B501">
        <v>0.05</v>
      </c>
      <c r="C501" s="1" t="s">
        <v>44</v>
      </c>
      <c r="D501" t="b">
        <v>0</v>
      </c>
      <c r="E501">
        <v>3</v>
      </c>
      <c r="F501">
        <v>1.1708063277234299E-2</v>
      </c>
      <c r="G501" s="3">
        <v>3.2259622140178701E-4</v>
      </c>
      <c r="H501">
        <v>1.7960963821626801E-2</v>
      </c>
      <c r="I501">
        <v>-2.2523624277757102E-3</v>
      </c>
      <c r="J501">
        <v>2.9991623320262902E-2</v>
      </c>
      <c r="K501">
        <v>9225</v>
      </c>
      <c r="L501" t="str">
        <f t="shared" si="19"/>
        <v>273011</v>
      </c>
      <c r="M501">
        <v>4</v>
      </c>
    </row>
    <row r="502" spans="1:13" ht="13.95" customHeight="1" x14ac:dyDescent="0.3">
      <c r="A502" t="s">
        <v>11</v>
      </c>
      <c r="B502">
        <v>0.05</v>
      </c>
      <c r="C502" s="1" t="s">
        <v>44</v>
      </c>
      <c r="D502" t="b">
        <v>0</v>
      </c>
      <c r="E502">
        <v>4</v>
      </c>
      <c r="F502">
        <v>1.02032452487575E-2</v>
      </c>
      <c r="G502" s="3">
        <v>2.3477877611305999E-4</v>
      </c>
      <c r="H502">
        <v>1.5322492490226901E-2</v>
      </c>
      <c r="I502">
        <v>-3.37830045202269E-3</v>
      </c>
      <c r="J502">
        <v>2.5760516515097399E-2</v>
      </c>
      <c r="K502">
        <v>12300</v>
      </c>
      <c r="L502" t="str">
        <f t="shared" si="19"/>
        <v>273011</v>
      </c>
      <c r="M502">
        <v>4</v>
      </c>
    </row>
    <row r="503" spans="1:13" ht="13.95" customHeight="1" x14ac:dyDescent="0.3">
      <c r="A503" t="s">
        <v>11</v>
      </c>
      <c r="B503">
        <v>0.05</v>
      </c>
      <c r="C503" s="1" t="s">
        <v>44</v>
      </c>
      <c r="D503" t="b">
        <v>1</v>
      </c>
      <c r="E503">
        <v>1</v>
      </c>
      <c r="F503">
        <v>1.0488612057867001E-2</v>
      </c>
      <c r="G503" s="3">
        <v>2.5062213409254099E-4</v>
      </c>
      <c r="H503">
        <v>1.58310496838504E-2</v>
      </c>
      <c r="I503">
        <v>-1.6989529034549999E-4</v>
      </c>
      <c r="J503">
        <v>2.6570283875810001E-2</v>
      </c>
      <c r="K503">
        <v>6149</v>
      </c>
      <c r="L503" t="str">
        <f t="shared" si="19"/>
        <v>273011</v>
      </c>
      <c r="M503">
        <v>4</v>
      </c>
    </row>
    <row r="504" spans="1:13" ht="13.95" customHeight="1" x14ac:dyDescent="0.3">
      <c r="A504" t="s">
        <v>11</v>
      </c>
      <c r="B504">
        <v>0.05</v>
      </c>
      <c r="C504" s="1" t="s">
        <v>44</v>
      </c>
      <c r="D504" t="b">
        <v>1</v>
      </c>
      <c r="E504">
        <v>2</v>
      </c>
      <c r="F504">
        <v>8.6875772798078801E-3</v>
      </c>
      <c r="G504" s="3">
        <v>1.6227007710538201E-4</v>
      </c>
      <c r="H504">
        <v>1.2738527273801399E-2</v>
      </c>
      <c r="I504">
        <v>-3.0159491470511599E-3</v>
      </c>
      <c r="J504">
        <v>2.1588374630714599E-2</v>
      </c>
      <c r="K504">
        <v>12298</v>
      </c>
      <c r="L504" t="str">
        <f t="shared" si="19"/>
        <v>273011</v>
      </c>
      <c r="M504">
        <v>4</v>
      </c>
    </row>
    <row r="505" spans="1:13" ht="13.95" customHeight="1" x14ac:dyDescent="0.3">
      <c r="A505" t="s">
        <v>11</v>
      </c>
      <c r="B505">
        <v>0.05</v>
      </c>
      <c r="C505" s="1" t="s">
        <v>44</v>
      </c>
      <c r="D505" t="b">
        <v>1</v>
      </c>
      <c r="E505">
        <v>3</v>
      </c>
      <c r="F505">
        <v>9.3313035656831297E-3</v>
      </c>
      <c r="G505" s="3">
        <v>2.0676403143418901E-4</v>
      </c>
      <c r="H505">
        <v>1.43792917570438E-2</v>
      </c>
      <c r="I505" s="2">
        <v>1.9505555980847601E-5</v>
      </c>
      <c r="J505">
        <v>2.3917359354161099E-2</v>
      </c>
      <c r="K505">
        <v>18447</v>
      </c>
      <c r="L505" t="str">
        <f t="shared" si="19"/>
        <v>273011</v>
      </c>
      <c r="M505">
        <v>4</v>
      </c>
    </row>
    <row r="506" spans="1:13" ht="13.95" customHeight="1" x14ac:dyDescent="0.3">
      <c r="A506" t="s">
        <v>11</v>
      </c>
      <c r="B506">
        <v>0.05</v>
      </c>
      <c r="C506" s="1" t="s">
        <v>67</v>
      </c>
      <c r="D506" t="b">
        <v>0</v>
      </c>
      <c r="E506">
        <v>1</v>
      </c>
      <c r="F506">
        <v>7.3580180719596804E-3</v>
      </c>
      <c r="G506" s="3">
        <v>2.9246906243969302E-4</v>
      </c>
      <c r="H506">
        <v>1.7101726884724E-2</v>
      </c>
      <c r="I506">
        <v>-9.8417592080757201E-4</v>
      </c>
      <c r="J506">
        <v>2.4752214019123399E-2</v>
      </c>
      <c r="K506">
        <v>3075</v>
      </c>
      <c r="L506" t="str">
        <f t="shared" si="19"/>
        <v>442012</v>
      </c>
      <c r="M506">
        <v>4</v>
      </c>
    </row>
    <row r="507" spans="1:13" ht="13.95" customHeight="1" x14ac:dyDescent="0.3">
      <c r="A507" t="s">
        <v>11</v>
      </c>
      <c r="B507">
        <v>0.05</v>
      </c>
      <c r="C507" s="1" t="s">
        <v>67</v>
      </c>
      <c r="D507" t="b">
        <v>0</v>
      </c>
      <c r="E507">
        <v>2</v>
      </c>
      <c r="F507">
        <v>7.6106461252872602E-3</v>
      </c>
      <c r="G507" s="3">
        <v>3.0520769619421702E-4</v>
      </c>
      <c r="H507">
        <v>1.7470194509341199E-2</v>
      </c>
      <c r="I507">
        <v>-2.9113179000196599E-2</v>
      </c>
      <c r="J507">
        <v>2.53860483308227E-2</v>
      </c>
      <c r="K507">
        <v>6150</v>
      </c>
      <c r="L507" t="str">
        <f t="shared" si="19"/>
        <v>442012</v>
      </c>
      <c r="M507">
        <v>4</v>
      </c>
    </row>
    <row r="508" spans="1:13" ht="13.95" customHeight="1" x14ac:dyDescent="0.3">
      <c r="A508" t="s">
        <v>11</v>
      </c>
      <c r="B508">
        <v>0.05</v>
      </c>
      <c r="C508" s="1" t="s">
        <v>67</v>
      </c>
      <c r="D508" t="b">
        <v>0</v>
      </c>
      <c r="E508">
        <v>3</v>
      </c>
      <c r="F508">
        <v>7.6195137068444203E-3</v>
      </c>
      <c r="G508" s="3">
        <v>2.6455001886947798E-4</v>
      </c>
      <c r="H508">
        <v>1.6264993663370302E-2</v>
      </c>
      <c r="I508">
        <v>-1.4121852064174999E-2</v>
      </c>
      <c r="J508">
        <v>2.41490573890842E-2</v>
      </c>
      <c r="K508">
        <v>9225</v>
      </c>
      <c r="L508" t="str">
        <f t="shared" si="19"/>
        <v>442012</v>
      </c>
      <c r="M508">
        <v>4</v>
      </c>
    </row>
    <row r="509" spans="1:13" ht="13.95" customHeight="1" x14ac:dyDescent="0.3">
      <c r="A509" t="s">
        <v>11</v>
      </c>
      <c r="B509">
        <v>0.05</v>
      </c>
      <c r="C509" s="1" t="s">
        <v>67</v>
      </c>
      <c r="D509" t="b">
        <v>0</v>
      </c>
      <c r="E509">
        <v>4</v>
      </c>
      <c r="F509">
        <v>8.6250876093318298E-3</v>
      </c>
      <c r="G509" s="3">
        <v>3.0762955575188599E-4</v>
      </c>
      <c r="H509">
        <v>1.7539371589423799E-2</v>
      </c>
      <c r="I509">
        <v>-5.4400291510727696E-3</v>
      </c>
      <c r="J509">
        <v>2.6472088754507499E-2</v>
      </c>
      <c r="K509">
        <v>12300</v>
      </c>
      <c r="L509" t="str">
        <f t="shared" si="19"/>
        <v>442012</v>
      </c>
      <c r="M509">
        <v>4</v>
      </c>
    </row>
    <row r="510" spans="1:13" ht="13.95" customHeight="1" x14ac:dyDescent="0.3">
      <c r="A510" t="s">
        <v>11</v>
      </c>
      <c r="B510">
        <v>0.05</v>
      </c>
      <c r="C510" s="1" t="s">
        <v>67</v>
      </c>
      <c r="D510" t="b">
        <v>1</v>
      </c>
      <c r="E510">
        <v>1</v>
      </c>
      <c r="F510">
        <v>7.13541629426564E-3</v>
      </c>
      <c r="G510" s="3">
        <v>1.72131181799925E-4</v>
      </c>
      <c r="H510">
        <v>1.3119877354606801E-2</v>
      </c>
      <c r="I510">
        <v>-3.5817458874978199E-3</v>
      </c>
      <c r="J510">
        <v>2.0427424830672399E-2</v>
      </c>
      <c r="K510">
        <v>6149</v>
      </c>
      <c r="L510" t="str">
        <f t="shared" si="19"/>
        <v>442012</v>
      </c>
      <c r="M510">
        <v>4</v>
      </c>
    </row>
    <row r="511" spans="1:13" ht="13.95" customHeight="1" x14ac:dyDescent="0.3">
      <c r="A511" t="s">
        <v>11</v>
      </c>
      <c r="B511">
        <v>0.05</v>
      </c>
      <c r="C511" s="1" t="s">
        <v>67</v>
      </c>
      <c r="D511" t="b">
        <v>1</v>
      </c>
      <c r="E511">
        <v>2</v>
      </c>
      <c r="F511">
        <v>7.3169461237307803E-3</v>
      </c>
      <c r="G511" s="3">
        <v>2.5140374012396898E-4</v>
      </c>
      <c r="H511">
        <v>1.5855716323268699E-2</v>
      </c>
      <c r="I511">
        <v>-2.0147904694460799E-3</v>
      </c>
      <c r="J511">
        <v>2.34240661871234E-2</v>
      </c>
      <c r="K511">
        <v>12298</v>
      </c>
      <c r="L511" t="str">
        <f t="shared" si="19"/>
        <v>442012</v>
      </c>
      <c r="M511">
        <v>4</v>
      </c>
    </row>
    <row r="512" spans="1:13" ht="13.95" customHeight="1" x14ac:dyDescent="0.3">
      <c r="A512" t="s">
        <v>11</v>
      </c>
      <c r="B512">
        <v>0.05</v>
      </c>
      <c r="C512" s="1" t="s">
        <v>67</v>
      </c>
      <c r="D512" t="b">
        <v>1</v>
      </c>
      <c r="E512">
        <v>3</v>
      </c>
      <c r="F512">
        <v>7.3180520256935899E-3</v>
      </c>
      <c r="G512" s="3">
        <v>2.2249222225455501E-4</v>
      </c>
      <c r="H512">
        <v>1.49161731772782E-2</v>
      </c>
      <c r="I512">
        <v>-1.1402673226252799E-3</v>
      </c>
      <c r="J512">
        <v>2.24567174252264E-2</v>
      </c>
      <c r="K512">
        <v>18447</v>
      </c>
      <c r="L512" t="str">
        <f t="shared" si="19"/>
        <v>442012</v>
      </c>
      <c r="M512">
        <v>4</v>
      </c>
    </row>
    <row r="513" spans="1:13" ht="13.95" customHeight="1" x14ac:dyDescent="0.3">
      <c r="A513" t="s">
        <v>11</v>
      </c>
      <c r="B513">
        <v>0.05</v>
      </c>
      <c r="C513" s="1" t="s">
        <v>68</v>
      </c>
      <c r="D513" t="b">
        <v>0</v>
      </c>
      <c r="E513">
        <v>1</v>
      </c>
      <c r="F513">
        <v>1.0077841064415999E-2</v>
      </c>
      <c r="G513" s="3">
        <v>2.0569160643886099E-4</v>
      </c>
      <c r="H513">
        <v>1.4341952671755E-2</v>
      </c>
      <c r="I513">
        <v>-2.54709472801668E-2</v>
      </c>
      <c r="J513">
        <v>2.4625485342609901E-2</v>
      </c>
      <c r="K513">
        <v>3075</v>
      </c>
      <c r="L513" t="str">
        <f t="shared" si="19"/>
        <v>1081124</v>
      </c>
      <c r="M513">
        <v>4</v>
      </c>
    </row>
    <row r="514" spans="1:13" ht="13.95" customHeight="1" x14ac:dyDescent="0.3">
      <c r="A514" t="s">
        <v>11</v>
      </c>
      <c r="B514">
        <v>0.05</v>
      </c>
      <c r="C514" s="1" t="s">
        <v>68</v>
      </c>
      <c r="D514" t="b">
        <v>0</v>
      </c>
      <c r="E514">
        <v>2</v>
      </c>
      <c r="F514">
        <v>8.61372278875569E-3</v>
      </c>
      <c r="G514" s="3">
        <v>1.60557484669723E-4</v>
      </c>
      <c r="H514">
        <v>1.2671127995159801E-2</v>
      </c>
      <c r="I514">
        <v>-1.6912367838501901E-3</v>
      </c>
      <c r="J514">
        <v>2.1445408268585198E-2</v>
      </c>
      <c r="K514">
        <v>6150</v>
      </c>
      <c r="L514" t="str">
        <f t="shared" si="19"/>
        <v>1081124</v>
      </c>
      <c r="M514">
        <v>4</v>
      </c>
    </row>
    <row r="515" spans="1:13" ht="13.95" customHeight="1" x14ac:dyDescent="0.3">
      <c r="A515" t="s">
        <v>11</v>
      </c>
      <c r="B515">
        <v>0.05</v>
      </c>
      <c r="C515" s="1" t="s">
        <v>68</v>
      </c>
      <c r="D515" t="b">
        <v>0</v>
      </c>
      <c r="E515">
        <v>3</v>
      </c>
      <c r="F515">
        <v>1.03657845421992E-2</v>
      </c>
      <c r="G515" s="3">
        <v>2.5370297285263598E-4</v>
      </c>
      <c r="H515">
        <v>1.5928056154240401E-2</v>
      </c>
      <c r="I515">
        <v>-1.5073258940619E-2</v>
      </c>
      <c r="J515">
        <v>2.6547543669292299E-2</v>
      </c>
      <c r="K515">
        <v>9225</v>
      </c>
      <c r="L515" t="str">
        <f t="shared" ref="L515:L519" si="20">IF(C515="", "", MID(C515, FIND("Name: ", C515) + LEN("Name: "), FIND(",", C515) - FIND("Name: ", C515) - LEN("Name: ")))</f>
        <v>1081124</v>
      </c>
      <c r="M515">
        <v>4</v>
      </c>
    </row>
    <row r="516" spans="1:13" ht="13.95" customHeight="1" x14ac:dyDescent="0.3">
      <c r="A516" t="s">
        <v>11</v>
      </c>
      <c r="B516">
        <v>0.05</v>
      </c>
      <c r="C516" s="1" t="s">
        <v>68</v>
      </c>
      <c r="D516" t="b">
        <v>0</v>
      </c>
      <c r="E516">
        <v>4</v>
      </c>
      <c r="F516">
        <v>9.2572209927159095E-3</v>
      </c>
      <c r="G516" s="3">
        <v>1.7409625698596701E-4</v>
      </c>
      <c r="H516">
        <v>1.3194554065445599E-2</v>
      </c>
      <c r="I516">
        <v>-8.2871428810404803E-4</v>
      </c>
      <c r="J516">
        <v>2.26258713151474E-2</v>
      </c>
      <c r="K516">
        <v>12300</v>
      </c>
      <c r="L516" t="str">
        <f t="shared" si="20"/>
        <v>1081124</v>
      </c>
      <c r="M516">
        <v>4</v>
      </c>
    </row>
    <row r="517" spans="1:13" ht="13.95" customHeight="1" x14ac:dyDescent="0.3">
      <c r="A517" t="s">
        <v>11</v>
      </c>
      <c r="B517">
        <v>0.05</v>
      </c>
      <c r="C517" s="1" t="s">
        <v>68</v>
      </c>
      <c r="D517" t="b">
        <v>1</v>
      </c>
      <c r="E517">
        <v>1</v>
      </c>
      <c r="F517">
        <v>9.2289621300113492E-3</v>
      </c>
      <c r="G517" s="3">
        <v>1.78337426666135E-4</v>
      </c>
      <c r="H517">
        <v>1.3354303675824301E-2</v>
      </c>
      <c r="I517">
        <v>-3.6240268411125102E-3</v>
      </c>
      <c r="J517">
        <v>2.2761603232501801E-2</v>
      </c>
      <c r="K517">
        <v>6149</v>
      </c>
      <c r="L517" t="str">
        <f t="shared" si="20"/>
        <v>1081124</v>
      </c>
      <c r="M517">
        <v>4</v>
      </c>
    </row>
    <row r="518" spans="1:13" ht="13.95" customHeight="1" x14ac:dyDescent="0.3">
      <c r="A518" t="s">
        <v>11</v>
      </c>
      <c r="B518">
        <v>0.05</v>
      </c>
      <c r="C518" s="1" t="s">
        <v>68</v>
      </c>
      <c r="D518" t="b">
        <v>1</v>
      </c>
      <c r="E518">
        <v>2</v>
      </c>
      <c r="F518">
        <v>7.8067356711452301E-3</v>
      </c>
      <c r="G518" s="3">
        <v>1.3405884790125899E-4</v>
      </c>
      <c r="H518">
        <v>1.1578378465970899E-2</v>
      </c>
      <c r="I518">
        <v>-5.1180358255329397E-3</v>
      </c>
      <c r="J518">
        <v>1.9519172985017399E-2</v>
      </c>
      <c r="K518">
        <v>12298</v>
      </c>
      <c r="L518" t="str">
        <f t="shared" si="20"/>
        <v>1081124</v>
      </c>
      <c r="M518">
        <v>4</v>
      </c>
    </row>
    <row r="519" spans="1:13" ht="13.95" customHeight="1" x14ac:dyDescent="0.3">
      <c r="A519" t="s">
        <v>11</v>
      </c>
      <c r="B519">
        <v>0.05</v>
      </c>
      <c r="C519" s="1" t="s">
        <v>68</v>
      </c>
      <c r="D519" t="b">
        <v>1</v>
      </c>
      <c r="E519">
        <v>3</v>
      </c>
      <c r="F519">
        <v>8.6081931753828004E-3</v>
      </c>
      <c r="G519" s="3">
        <v>1.6553285567406399E-4</v>
      </c>
      <c r="H519">
        <v>1.28659572389334E-2</v>
      </c>
      <c r="I519">
        <v>-9.6255263407196701E-4</v>
      </c>
      <c r="J519">
        <v>2.1639683269990301E-2</v>
      </c>
      <c r="K519">
        <v>18447</v>
      </c>
      <c r="L519" t="str">
        <f t="shared" si="20"/>
        <v>1081124</v>
      </c>
      <c r="M519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evaluation_metrics - 0.05 origi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עילי טוריסקי</cp:lastModifiedBy>
  <dcterms:created xsi:type="dcterms:W3CDTF">2024-07-03T22:52:20Z</dcterms:created>
  <dcterms:modified xsi:type="dcterms:W3CDTF">2024-07-03T23:16:07Z</dcterms:modified>
</cp:coreProperties>
</file>