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ystems\robo_advisor_proj\service\"/>
    </mc:Choice>
  </mc:AlternateContent>
  <xr:revisionPtr revIDLastSave="0" documentId="13_ncr:1_{FC1B68B7-5E7F-434E-96DA-C6C1D1D3AC07}" xr6:coauthVersionLast="47" xr6:coauthVersionMax="47" xr10:uidLastSave="{00000000-0000-0000-0000-000000000000}"/>
  <bookViews>
    <workbookView xWindow="-108" yWindow="-108" windowWidth="23256" windowHeight="12576" xr2:uid="{4E96084E-4AD8-4A65-9C9E-F1E7846792E4}"/>
  </bookViews>
  <sheets>
    <sheet name="evaluation_metr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3" i="1"/>
  <c r="P4" i="1"/>
  <c r="P5" i="1"/>
  <c r="P6" i="1"/>
  <c r="P7" i="1"/>
  <c r="P8" i="1"/>
  <c r="P2" i="1"/>
  <c r="J3" i="2"/>
  <c r="J4" i="2"/>
  <c r="J5" i="2"/>
  <c r="J6" i="2"/>
  <c r="J7" i="2"/>
  <c r="J8" i="2"/>
  <c r="J9" i="2"/>
  <c r="J10" i="2"/>
  <c r="J11" i="2"/>
  <c r="J12" i="2"/>
  <c r="J1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2" i="1"/>
  <c r="S27" i="1" l="1"/>
  <c r="S24" i="1"/>
  <c r="S26" i="1"/>
  <c r="S29" i="1"/>
  <c r="S20" i="1"/>
  <c r="S23" i="1"/>
  <c r="S30" i="1"/>
  <c r="S32" i="1"/>
  <c r="S18" i="1"/>
  <c r="S19" i="1"/>
  <c r="S22" i="1"/>
  <c r="S11" i="1"/>
  <c r="S14" i="1"/>
  <c r="S10" i="1"/>
  <c r="S13" i="1"/>
  <c r="S16" i="1"/>
  <c r="S12" i="1"/>
  <c r="S15" i="1"/>
  <c r="S3" i="1"/>
  <c r="S6" i="1"/>
  <c r="S8" i="1"/>
  <c r="S5" i="1"/>
  <c r="S28" i="1"/>
  <c r="S31" i="1"/>
  <c r="S21" i="1"/>
  <c r="S4" i="1"/>
  <c r="S7" i="1"/>
  <c r="T8" i="1" l="1"/>
  <c r="T28" i="1"/>
  <c r="T13" i="1"/>
  <c r="T6" i="1"/>
  <c r="T7" i="1"/>
  <c r="T3" i="1"/>
  <c r="T16" i="1"/>
  <c r="T14" i="1"/>
  <c r="T24" i="1"/>
  <c r="T23" i="1"/>
  <c r="T27" i="1"/>
  <c r="T32" i="1"/>
  <c r="T30" i="1"/>
  <c r="T11" i="1"/>
  <c r="T21" i="1"/>
  <c r="T5" i="1"/>
  <c r="T15" i="1"/>
  <c r="T10" i="1"/>
  <c r="T18" i="1"/>
  <c r="T20" i="1"/>
  <c r="T19" i="1"/>
  <c r="T12" i="1"/>
  <c r="T29" i="1"/>
  <c r="T4" i="1"/>
  <c r="T26" i="1"/>
  <c r="T31" i="1"/>
  <c r="T22" i="1"/>
  <c r="T2" i="1"/>
</calcChain>
</file>

<file path=xl/sharedStrings.xml><?xml version="1.0" encoding="utf-8"?>
<sst xmlns="http://schemas.openxmlformats.org/spreadsheetml/2006/main" count="1057" uniqueCount="75">
  <si>
    <t>Model</t>
  </si>
  <si>
    <t>test_size_machine_learning</t>
  </si>
  <si>
    <t>self._returns_stock</t>
  </si>
  <si>
    <t>add_synthetic_average_data_boolean</t>
  </si>
  <si>
    <t>add_synthetic_doubled_data_boolean</t>
  </si>
  <si>
    <t>MAE</t>
  </si>
  <si>
    <t>MSE</t>
  </si>
  <si>
    <t>RMSE</t>
  </si>
  <si>
    <t>R2</t>
  </si>
  <si>
    <t>Number of Rows</t>
  </si>
  <si>
    <t>linear_regression_model</t>
  </si>
  <si>
    <t>2014-07-03         NaN
2014-07-06    0.000280
2014-07-07   -0.002485
2014-07-08   -0.001837
2014-07-09    0.001965
                ...   
2024-06-27   -0.001934
2024-06-28    0.000000
2024-06-30   -0.001088
2024-07-01   -0.002312
2024-07-02   -0.001332
Name: 601, Length: 3075, dtype: float64</t>
  </si>
  <si>
    <t>2014-07-03         NaN
2014-07-06    0.000398
2014-07-07   -0.001774
2014-07-08   -0.000031
2014-07-09    0.001562
                ...   
2024-06-27   -0.002084
2024-06-28    0.000000
2024-06-30   -0.002144
2024-07-01   -0.004524
2024-07-02   -0.002244
Name: 602, Length: 3075, dtype: float64</t>
  </si>
  <si>
    <t>2014-07-03         NaN
2014-07-06    0.000071
2014-07-07   -0.001089
2014-07-08    0.000521
2014-07-09    0.001682
                ...   
2024-06-27   -0.002408
2024-06-28    0.000000
2024-06-30   -0.002261
2024-07-01   -0.004707
2024-07-02   -0.001905
Name: 700, Length: 3075, dtype: float64</t>
  </si>
  <si>
    <t>2014-07-03         NaN
2014-07-06    0.000107
2014-07-07   -0.000358
2014-07-08   -0.001039
2014-07-09    0.000000
                ...   
2024-06-27    0.000033
2024-06-28    0.000000
2024-06-30    0.000593
2024-07-01   -0.000197
2024-07-02    0.000099
Name: 701, Length: 3075, dtype: float64</t>
  </si>
  <si>
    <t>2014-07-03         NaN
2014-07-06    0.000063
2014-07-07    0.000188
2014-07-08    0.000094
2014-07-09    0.000188
                ...   
2024-06-27   -0.000058
2024-06-28    0.000000
2024-06-30    0.000263
2024-07-01   -0.000204
2024-07-02    0.000088
Name: 702, Length: 3075, dtype: float64</t>
  </si>
  <si>
    <t>2014-07-03         NaN
2014-07-06    0.000022
2014-07-07   -0.009002
2014-07-08   -0.009678
2014-07-09    0.007526
                ...   
2024-06-27   -0.006969
2024-06-28    0.000000
2024-06-30    0.004280
2024-07-01   -0.006353
2024-07-02    0.005496
Name: 142, Length: 3075, dtype: float64</t>
  </si>
  <si>
    <t>2014-07-03         NaN
2014-07-06   -0.005641
2014-07-07   -0.021626
2014-07-08   -0.018473
2014-07-09    0.009769
                ...   
2024-06-27   -0.009685
2024-06-28    0.000000
2024-06-30    0.001989
2024-07-01   -0.009714
2024-07-02    0.001584
Name: 143, Length: 3075, dtype: float64</t>
  </si>
  <si>
    <t>2014-07-03         NaN
2014-07-06    0.000000
2014-07-07   -0.003481
2014-07-08   -0.006430
2014-07-09    0.004484
                ...   
2024-06-27    0.001576
2024-06-28   -0.003935
2024-06-30    0.000000
2024-07-01    0.002058
2024-07-02    0.006730
Name: SPY, Length: 3075, dtype: float64</t>
  </si>
  <si>
    <t>2014-07-03         NaN
2014-07-06    0.000000
2014-07-07   -0.003030
2014-07-08   -0.012054
2014-07-09    0.007426
                ...   
2024-06-27    0.002581
2024-06-28   -0.005191
2024-06-30    0.000000
2024-07-01    0.005865
2024-07-02    0.010500
Name: QQQ, Length: 3075, dtype: float64</t>
  </si>
  <si>
    <t>2014-07-03         NaN
2014-07-06    0.000000
2014-07-07   -0.017721
2014-07-08   -0.012294
2014-07-09    0.001416
                ...   
2024-06-27    0.010019
2024-06-28    0.004587
2024-06-30    0.000000
2024-07-01   -0.008605
2024-07-02    0.001873
Name: ^RUT, Length: 3075, dtype: float64</t>
  </si>
  <si>
    <t>2014-07-03         NaN
2014-07-06    0.000000
2014-07-07    0.000413
2014-07-08    0.001569
2014-07-09    0.000577
                ...   
2024-06-27    0.001559
2024-06-28   -0.001556
2024-06-30    0.000000
2024-07-01   -0.003812
2024-07-02    0.002005
Name: IEI, Length: 3075, dtype: float64</t>
  </si>
  <si>
    <t>2014-07-03         NaN
2014-07-06    0.000000
2014-07-07    0.001781
2014-07-08    0.003724
2014-07-09    0.001602
                ...   
2024-06-27    0.001952
2024-06-28   -0.006400
2024-06-30    0.000000
2024-07-01   -0.005939
2024-07-02    0.006408
Name: LQD, Length: 3075, dtype: float64</t>
  </si>
  <si>
    <t>2014-07-03         NaN
2014-07-06    0.000000
2014-07-07   -0.006261
2014-07-08   -0.004201
2014-07-09   -0.009039
                ...   
2024-06-27    0.009050
2024-06-28   -0.006726
2024-06-30    0.000000
2024-07-01    0.012641
2024-07-02    0.001783
Name: GSG, Length: 3075, dtype: float64</t>
  </si>
  <si>
    <t>2014-07-03         NaN
2014-07-06    0.000000
2014-07-07   -0.001101
2014-07-08    0.000394
2014-07-09    0.006060
                ...   
2024-06-27    0.011337
2024-06-28    0.000093
2024-06-30    0.000000
2024-07-01    0.002605
2024-07-02   -0.000046
Name: GLD, Length: 3075, dtype: float64</t>
  </si>
  <si>
    <t>2014-07-03         NaN
2014-07-06    0.000000
2014-07-07   -0.004469
2014-07-08   -0.002759
2014-07-09   -0.009265
                ...   
2024-06-27    0.000000
2024-06-28    0.000000
2024-06-30    0.000000
2024-07-01    0.000000
2024-07-02    0.000000
Name: OIL, Length: 3075, dtype: float64</t>
  </si>
  <si>
    <t>2014-07-03         NaN
2014-07-06    0.000536
2014-07-07   -0.001875
2014-07-08   -0.000686
2014-07-09    0.002059
                ...   
2024-06-28    0.000000
2024-06-30   -0.004345
2024-07-01   -0.004726
2024-07-02   -0.003351
2024-07-03    0.002214
Name: 658, Length: 3076, dtype: float64</t>
  </si>
  <si>
    <t>2014-07-03         NaN
2014-07-06    0.000080
2014-07-07   -0.000990
2014-07-08    0.000295
2014-07-09    0.001420
                ...   
2024-06-28    0.000000
2024-06-30   -0.001877
2024-07-01   -0.004033
2024-07-02   -0.001615
2024-07-03    0.001717
Name: 690, Length: 3076, dtype: float64</t>
  </si>
  <si>
    <t>2014-07-03         NaN
2014-07-06    0.000367
2014-07-07   -0.000244
2014-07-08   -0.000652
2014-07-09    0.000122
                ...   
2024-06-28    0.000000
2024-06-30    0.000424
2024-07-01   -0.000154
2024-07-02    0.000077
2024-07-03    0.000000
Name: 637, Length: 3076, dtype: float64</t>
  </si>
  <si>
    <t>2014-07-03         NaN
2014-07-06    0.000000
2014-07-07    0.001027
2014-07-08   -0.008977
2014-07-09    0.004917
                ...   
2024-06-28   -0.000530
2024-06-30    0.000000
2024-07-01    0.007559
2024-07-02    0.005001
2024-07-03    0.000000
Name: XLK, Length: 3076, dtype: float64</t>
  </si>
  <si>
    <t>2014-07-03         NaN
2014-07-06    0.000000
2014-07-07    0.000000
2014-07-08    0.000000
2014-07-09    0.000000
                ...   
2024-06-28    0.000453
2024-06-30    0.000000
2024-07-01    0.000145
2024-07-02    0.000182
2024-07-03    0.000000
Name: SHV, Length: 3076, dtype: float64</t>
  </si>
  <si>
    <t>2014-07-03         NaN
2014-07-06    0.000071
2014-07-07   -0.001089
2014-07-08    0.000521
2014-07-09    0.001682
                ...   
2024-06-28    0.000000
2024-06-30   -0.002261
2024-07-01   -0.004707
2024-07-02   -0.001905
2024-07-03    0.001996
Name: 700, Length: 3076, dtype: float64</t>
  </si>
  <si>
    <t>2014-07-03         NaN
2014-07-06    0.000019
2014-07-07   -0.002713
2014-07-08    0.000289
2014-07-09    0.003182
                ...   
2024-06-28    0.000000
2024-06-30   -0.004462
2024-07-01   -0.008499
2024-07-02   -0.004772
2024-07-03    0.004162
Name: 704, Length: 3076, dtype: float64</t>
  </si>
  <si>
    <t>2014-07-03         NaN
2014-07-06    0.000000
2014-07-07   -0.003030
2014-07-08   -0.012053
2014-07-09    0.007427
                ...   
2024-06-28   -0.005191
2024-06-30    0.000000
2024-07-01    0.005865
2024-07-02    0.010500
2024-07-03    0.000000
Name: QQQ, Length: 3076, dtype: float64</t>
  </si>
  <si>
    <t>2014-07-03         NaN
2014-07-06    0.000000
2014-07-07    0.000413
2014-07-08    0.001569
2014-07-09    0.000577
                ...   
2024-06-28   -0.001556
2024-06-30    0.000000
2024-07-01   -0.003812
2024-07-02    0.002005
2024-07-03    0.000000
Name: IEI, Length: 3076, dtype: float64</t>
  </si>
  <si>
    <t>2014-07-03         NaN
2014-07-06    0.000000
2014-07-07    0.001781
2014-07-08    0.003724
2014-07-09    0.001602
                ...   
2024-06-28   -0.006400
2024-06-30    0.000000
2024-07-01   -0.005939
2024-07-02    0.006408
2024-07-03    0.000000
Name: LQD, Length: 3076, dtype: float64</t>
  </si>
  <si>
    <t>2014-07-03         NaN
2014-07-06    0.000000
2014-07-07   -0.001101
2014-07-08    0.000394
2014-07-09    0.006060
                ...   
2024-06-28    0.000093
2024-06-30    0.000000
2024-07-01    0.002605
2024-07-02   -0.000046
2024-07-03    0.000000
Name: GLD, Length: 3076, dtype: float64</t>
  </si>
  <si>
    <t>2014-07-03         NaN
2014-07-06   -0.000682
2014-07-07   -0.014615
2014-07-08   -0.015658
2014-07-09    0.014938
                ...   
2024-06-28    0.000000
2024-06-30   -0.005325
2024-07-01   -0.005002
2024-07-02    0.001382
2024-07-03    0.011521
Name: 127, Length: 3076, dtype: float64</t>
  </si>
  <si>
    <t>2014-07-03         NaN
2014-07-06   -0.005641
2014-07-07   -0.021626
2014-07-08   -0.018473
2014-07-09    0.009769
                ...   
2024-06-28    0.000000
2024-06-30    0.001989
2024-07-01   -0.009714
2024-07-02    0.001584
2024-07-03    0.004897
Name: 143, Length: 3076, dtype: float64</t>
  </si>
  <si>
    <t>2014-07-03         NaN
2014-07-06    0.000068
2014-07-07   -0.003796
2014-07-08   -0.005172
2014-07-09    0.002839
                ...   
2024-06-28    0.000000
2024-06-30    0.000052
2024-07-01   -0.000078
2024-07-02   -0.000392
2024-07-03    0.000261
Name: 603, Length: 3076, dtype: float64</t>
  </si>
  <si>
    <t>2014-07-03         NaN
2014-07-06    0.000063
2014-07-07    0.000188
2014-07-08    0.000094
2014-07-09    0.000188
                ...   
2024-06-28    0.000000
2024-06-30    0.000263
2024-07-01   -0.000204
2024-07-02    0.000088
2024-07-03    0.000058
Name: 702, Length: 3076, dtype: float64</t>
  </si>
  <si>
    <t>2014-07-03         NaN
2014-07-06    0.000254
2014-07-07   -0.003619
2014-07-08   -0.006117
2014-07-09    0.003302
                ...   
2024-06-28    0.000000
2024-06-30   -0.000128
2024-07-01   -0.000026
2024-07-02   -0.000154
2024-07-03    0.000386
Name: 712, Length: 3076, dtype: float64</t>
  </si>
  <si>
    <t>2014-07-03         NaN
2014-07-06   -0.001173
2014-07-07   -0.021983
2014-07-08   -0.021786
2014-07-09    0.014924
                ...   
2024-06-28    0.000000
2024-06-30   -0.003758
2024-07-01   -0.011280
2024-07-02    0.002999
2024-07-03    0.012866
Name: 170, Length: 3076, dtype: float64</t>
  </si>
  <si>
    <t>2014-07-03         NaN
2014-07-06    0.000000
2014-07-07   -0.004469
2014-07-08   -0.002759
2014-07-09   -0.009265
                ...   
2024-06-28    0.000000
2024-06-30    0.000000
2024-07-01    0.000000
2024-07-02    0.000000
2024-07-03    0.000000
Name: OIL, Length: 3076, dtype: float64</t>
  </si>
  <si>
    <t>2014-07-03         NaN
2014-07-06    0.000107
2014-07-07   -0.000358
2014-07-08   -0.001039
2014-07-09    0.000000
                ...   
2024-06-28    0.000000
2024-06-30    0.000593
2024-07-01   -0.000197
2024-07-02    0.000099
2024-07-03    0.000132
Name: 701, Length: 3076, dtype: float64</t>
  </si>
  <si>
    <t>2014-07-03         NaN
2014-07-06    0.000280
2014-07-07   -0.002485
2014-07-08   -0.001837
2014-07-09    0.001965
                ...   
2024-06-28    0.000000
2024-06-30   -0.001088
2024-07-01   -0.002312
2024-07-02   -0.001332
2024-07-03    0.000827
Name: 601, Length: 3076, dtype: float64</t>
  </si>
  <si>
    <t>2014-07-03         NaN
2014-07-06    0.000482
2014-07-07   -0.005510
2014-07-08   -0.009810
2014-07-09    0.004709
                ...   
2024-06-28    0.000000
2024-06-30    0.000395
2024-07-01    0.001136
2024-07-02    0.000469
2024-07-03    0.001208
Name: 714, Length: 3076, dtype: float64</t>
  </si>
  <si>
    <t>2014-07-03         NaN
2014-07-06    0.000000
2014-07-07   -0.007542
2014-07-08   -0.009377
2014-07-09    0.004244
                ...   
2024-06-28   -0.000823
2024-06-30    0.000000
2024-07-01   -0.005626
2024-07-02   -0.003657
2024-07-03    0.000000
Name: XLV, Length: 3076, dtype: float64</t>
  </si>
  <si>
    <t>2014-07-03         NaN
2014-07-06    0.000000
2014-07-07   -0.020917
2014-07-08   -0.001749
2014-07-09    0.009637
                ...   
2024-06-28    0.001790
2024-06-30    0.000000
2024-07-01    0.002750
2024-07-02    0.003839
2024-07-03    0.000000
Name: XOP, Length: 3076, dtype: float64</t>
  </si>
  <si>
    <t>2014-07-03         NaN
2014-07-06   -0.010653
2014-07-07   -0.006461
2014-07-08   -0.010116
2014-07-09    0.001460
                ...   
2024-06-28    0.000000
2024-06-30    0.045285
2024-07-01   -0.002329
2024-07-02   -0.005914
2024-07-03    0.005793
Name: 273011, Length: 3076, dtype: float64</t>
  </si>
  <si>
    <t>2014-07-03         NaN
2014-07-06   -0.010787
2014-07-07   -0.013176
2014-07-08   -0.001151
2014-07-09    0.006914
                ...   
2024-06-28    0.000000
2024-06-30    0.025078
2024-07-01   -0.009939
2024-07-02    0.004633
2024-07-03   -0.000769
Name: 695437, Length: 3076, dtype: float64</t>
  </si>
  <si>
    <t>2014-07-03         NaN
2014-07-06   -0.008123
2014-07-07   -0.017834
2014-07-08   -0.003335
2014-07-09    0.013385
                ...   
2024-06-28    0.000000
2024-06-30    0.009104
2024-07-01    0.001388
2024-07-02    0.006237
2024-07-03   -0.008953
Name: 593038, Length: 3076, dtype: float64</t>
  </si>
  <si>
    <t>2014-07-03         NaN
2014-07-06         NaN
2014-07-07         NaN
2014-07-08         NaN
2014-07-09         NaN
                ...   
2024-06-28    0.003702
2024-06-30    0.000000
2024-07-01   -0.034955
2024-07-02    0.017656
2024-07-03    0.000000
Name: LMB, Length: 3076, dtype: float64</t>
  </si>
  <si>
    <t>2014-07-03         NaN
2014-07-06    0.000000
2014-07-07   -0.023617
2014-07-08   -0.008911
2014-07-09   -0.001606
                ...   
2024-06-28    0.014304
2024-06-30    0.000000
2024-07-01    0.002876
2024-07-02    0.006893
2024-07-03    0.000000
Name: AGM, Length: 3076, dtype: float64</t>
  </si>
  <si>
    <t>2014-07-03         NaN
2014-07-06    0.000000
2014-07-07   -0.014057
2014-07-08   -0.020809
2014-07-09   -0.009051
                ...   
2024-06-28    0.028784
2024-06-30    0.000000
2024-07-01   -0.000965
2024-07-02   -0.007726
2024-07-03    0.000000
Name: TDS, Length: 3076, dtype: float64</t>
  </si>
  <si>
    <t>2014-07-03         NaN
2014-07-06    0.000000
2014-07-07   -0.008022
2014-07-08   -0.000799
2014-07-09    0.009791
                ...   
2024-06-28   -0.012899
2024-06-30    0.000000
2024-07-01   -0.019032
2024-07-02   -0.008800
2024-07-03    0.000000
Name: MCD, Length: 3076, dtype: float64</t>
  </si>
  <si>
    <t>2014-07-03         NaN
2014-07-06    0.000000
2014-07-07   -0.000634
2014-07-08    0.003174
2014-07-09   -0.001266
                ...   
2024-06-28    0.000000
2024-06-30    0.000000
2024-07-01    0.005318
2024-07-02   -0.008396
2024-07-03    0.000000
Name: FMY, Length: 3076, dtype: float64</t>
  </si>
  <si>
    <t>2014-07-03         NaN
2014-07-06    0.000000
2014-07-07    0.006516
2014-07-08    0.000000
2014-07-09    0.000000
                ...   
2024-06-28   -0.002054
2024-06-30    0.000000
2024-07-01   -0.001029
2024-07-02    0.006698
2024-07-03    0.000000
Name: EOI, Length: 3076, dtype: float64</t>
  </si>
  <si>
    <t>2014-07-03         NaN
2014-07-06    0.000000
2014-07-07   -0.028746
2014-07-08   -0.016123
2014-07-09    0.018213
                ...   
2024-06-28    0.002330
2024-06-30    0.000000
2024-07-01    0.060542
2024-07-02    0.101973
2024-07-03    0.000000
Name: TSLA, Length: 3076, dtype: float64</t>
  </si>
  <si>
    <t>2014-07-03         NaN
2014-07-06    0.000000
2014-07-07   -0.012097
2014-07-08   -0.021189
2014-07-09    0.006044
                ...   
2024-06-28    0.016058
2024-06-30    0.000000
2024-07-01    0.008046
2024-07-02    0.013750
2024-07-03    0.000000
Name: ADBE, Length: 3076, dtype: float64</t>
  </si>
  <si>
    <t>2014-07-03         NaN
2014-07-06    0.000000
2014-07-07    0.009960
2014-07-08   -0.007045
2014-07-09    0.003027
                ...   
2024-06-28    0.002469
2024-06-30    0.000000
2024-07-01    0.001916
2024-07-02   -0.002800
2024-07-03    0.000000
Name: JNJ, Length: 3076, dtype: float64</t>
  </si>
  <si>
    <t>2014-07-03         NaN
2014-07-06    0.000000
2014-07-07    0.020632
2014-07-08   -0.006460
2014-07-09    0.000419
                ...   
2024-06-28   -0.016254
2024-06-30    0.000000
2024-07-01    0.029105
2024-07-02    0.016240
2024-07-03    0.000000
Name: AAPL, Length: 3076, dtype: float64</t>
  </si>
  <si>
    <t>2014-07-03         NaN
2014-07-06    0.000000
2014-07-07   -0.011674
2014-07-08   -0.029201
2014-07-09    0.019024
                ...   
2024-06-28   -0.023250
2024-06-30    0.000000
2024-07-01    0.020440
2024-07-02    0.014199
2024-07-03    0.000000
Name: AMZN, Length: 3076, dtype: float64</t>
  </si>
  <si>
    <t>2014-07-03         NaN
2014-07-06    0.000000
2014-07-07    0.004545
2014-07-08   -0.005001
2014-07-09   -0.002633
                ...   
2024-06-28   -0.013029
2024-06-30    0.000000
2024-07-01    0.021882
2024-07-02    0.005583
2024-07-03    0.000000
Name: MSFT, Length: 3076, dtype: float64</t>
  </si>
  <si>
    <t>2014-07-03         NaN
2014-07-06    0.000000
2014-07-07   -0.004241
2014-07-08   -0.019167
2014-07-09    0.008738
                ...   
2024-06-28   -0.018410
2024-06-30    0.000000
2024-07-01    0.005834
2024-07-02    0.011491
2024-07-03    0.000000
Name: GOOG, Length: 3076, dtype: float64</t>
  </si>
  <si>
    <t>2014-07-03         NaN
2014-07-06    0.000000
2014-07-07   -0.015085
2014-07-08   -0.038750
2014-07-09    0.035214
                ...   
2024-06-28   -0.029525
2024-06-30    0.000000
2024-07-01    0.000912
2024-07-02    0.009551
2024-07-03    0.000000
Name: META, Length: 3076, dtype: float64</t>
  </si>
  <si>
    <t>2014-07-03         NaN
2014-07-06    0.000000
2014-07-07   -0.007958
2014-07-08   -0.008021
2014-07-09    0.030189
                ...   
2024-06-28   -0.003629
2024-06-30    0.000000
2024-07-01    0.006152
2024-07-02   -0.013113
2024-07-03    0.000000
Name: NVDA, Length: 3076, dtype: float64</t>
  </si>
  <si>
    <t>2014-07-03         NaN
2014-07-06    0.000000
2014-07-07   -0.005346
2014-07-08   -0.003654
2014-07-09    0.007336
                ...   
2024-06-28   -0.003152
2024-06-30    0.000000
2024-07-01   -0.000347
2024-07-02    0.010724
2024-07-03    0.000000
Name: AJG, Length: 3076, dtype: float64</t>
  </si>
  <si>
    <t>2014-07-03         NaN
2014-07-06    0.000000
2014-07-07   -0.005200
2014-07-08   -0.001633
2014-07-09   -0.000982
                ...   
2024-06-28   -0.008319
2024-06-30    0.000000
2024-07-01   -0.003355
2024-07-02    0.006060
2024-07-03    0.000000
Name: BRO, Length: 3076, dtype: float64</t>
  </si>
  <si>
    <t>2014-07-03         NaN
2014-07-06    0.000000
2014-07-07   -0.005615
2014-07-08   -0.022585
2014-07-09    0.001284
                ...   
2024-06-28    0.013248
2024-06-30    0.000000
2024-07-01    0.006035
2024-07-02    0.022994
2024-07-03    0.000000
Name: BAC, Length: 3076, dtype: float64</t>
  </si>
  <si>
    <t>2014-07-03         NaN
2014-07-06    0.000000
2014-07-07   -0.012298
2014-07-08   -0.006341
2014-07-09    0.004061
                ...   
2024-06-28   -0.014639
2024-06-30    0.000000
2024-07-01   -0.018756
2024-07-02    0.019743
2024-07-03    0.000000
Name: CSL, Length: 3076, dtype: float64</t>
  </si>
  <si>
    <t>2014-07-03         NaN
2014-07-06    0.023114
2014-07-07    0.032501
2014-07-08    0.000000
2014-07-09   -0.039155
                ...   
2024-06-28    0.000000
2024-06-30   -0.026643
2024-07-01    0.018248
2024-07-02    0.027479
2024-07-03    0.000000
Name: 442012, Length: 3076, dtype: float64</t>
  </si>
  <si>
    <t>2014-07-03         NaN
2014-07-06   -0.010072
2014-07-07   -0.010659
2014-07-08    0.000979
2014-07-09    0.008806
                ...   
2024-06-28    0.000000
2024-06-30    0.008351
2024-07-01    0.003915
2024-07-02    0.027599
2024-07-03    0.010363
Name: 1081124, Length: 3076, dtype: float64</t>
  </si>
  <si>
    <t>Portfolio</t>
  </si>
  <si>
    <t>sum_metrics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</si>
</sst>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1 </a:t>
            </a:r>
            <a:r>
              <a:rPr lang="en-US" baseline="0"/>
              <a:t> - </a:t>
            </a:r>
            <a:br>
              <a:rPr lang="en-US" baseline="0"/>
            </a:br>
            <a:r>
              <a:rPr lang="en-US" baseline="0"/>
              <a:t>RMSE Metrics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evaluation_metrics!$S$1</c:f>
              <c:strCache>
                <c:ptCount val="1"/>
                <c:pt idx="0">
                  <c:v>sum_metrics</c:v>
                </c:pt>
              </c:strCache>
            </c:strRef>
          </c:tx>
          <c:spPr>
            <a:ln w="19050" cap="rnd">
              <a:gradFill>
                <a:gsLst>
                  <a:gs pos="11000">
                    <a:schemeClr val="accent2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95000">
                    <a:schemeClr val="accent3">
                      <a:lumMod val="60000"/>
                      <a:lumOff val="40000"/>
                    </a:schemeClr>
                  </a:gs>
                  <a:gs pos="75000">
                    <a:schemeClr val="bg1"/>
                  </a:gs>
                  <a:gs pos="43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evaluation_metrics!$R$2:$R$8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evaluation_metrics!$S$2:$S$8</c:f>
              <c:numCache>
                <c:formatCode>General</c:formatCode>
                <c:ptCount val="7"/>
                <c:pt idx="0">
                  <c:v>0.15270904847654215</c:v>
                </c:pt>
                <c:pt idx="1">
                  <c:v>0.15619786399300234</c:v>
                </c:pt>
                <c:pt idx="2">
                  <c:v>0.15596132388433823</c:v>
                </c:pt>
                <c:pt idx="3">
                  <c:v>0.17039012997029251</c:v>
                </c:pt>
                <c:pt idx="4">
                  <c:v>0.17810063423229505</c:v>
                </c:pt>
                <c:pt idx="5">
                  <c:v>0.17762210835952266</c:v>
                </c:pt>
                <c:pt idx="6">
                  <c:v>0.17890811259945119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8-42A1-9C41-FAA40170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21640"/>
        <c:axId val="880320200"/>
      </c:scatterChart>
      <c:valAx>
        <c:axId val="8803216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0200"/>
        <c:crosses val="autoZero"/>
        <c:crossBetween val="midCat"/>
        <c:majorUnit val="1"/>
      </c:valAx>
      <c:valAx>
        <c:axId val="8803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2 </a:t>
            </a:r>
            <a:r>
              <a:rPr lang="en-US" baseline="0"/>
              <a:t> - </a:t>
            </a:r>
            <a:br>
              <a:rPr lang="en-US" baseline="0"/>
            </a:br>
            <a:r>
              <a:rPr lang="en-US" baseline="0"/>
              <a:t>RMSE Metrics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evaluation_metrics!$S$1</c:f>
              <c:strCache>
                <c:ptCount val="1"/>
                <c:pt idx="0">
                  <c:v>sum_metrics</c:v>
                </c:pt>
              </c:strCache>
            </c:strRef>
          </c:tx>
          <c:spPr>
            <a:ln w="19050" cap="rnd">
              <a:gradFill>
                <a:gsLst>
                  <a:gs pos="11000">
                    <a:schemeClr val="accent2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95000">
                    <a:schemeClr val="accent3">
                      <a:lumMod val="60000"/>
                      <a:lumOff val="40000"/>
                    </a:schemeClr>
                  </a:gs>
                  <a:gs pos="75000">
                    <a:schemeClr val="bg1"/>
                  </a:gs>
                  <a:gs pos="43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evaluation_metrics!$R$10:$R$16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evaluation_metrics!$S$10:$S$16</c:f>
              <c:numCache>
                <c:formatCode>General</c:formatCode>
                <c:ptCount val="7"/>
                <c:pt idx="0">
                  <c:v>0.17459733660524349</c:v>
                </c:pt>
                <c:pt idx="1">
                  <c:v>0.17362249003784783</c:v>
                </c:pt>
                <c:pt idx="2">
                  <c:v>0.17543106600857777</c:v>
                </c:pt>
                <c:pt idx="3">
                  <c:v>0.19710353459883689</c:v>
                </c:pt>
                <c:pt idx="4">
                  <c:v>0.1921126593630921</c:v>
                </c:pt>
                <c:pt idx="5">
                  <c:v>0.19723551154705268</c:v>
                </c:pt>
                <c:pt idx="6">
                  <c:v>0.19334187551290047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C-470E-A7D0-9892E7A8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21640"/>
        <c:axId val="880320200"/>
      </c:scatterChart>
      <c:valAx>
        <c:axId val="8803216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0200"/>
        <c:crosses val="autoZero"/>
        <c:crossBetween val="midCat"/>
        <c:majorUnit val="1"/>
      </c:valAx>
      <c:valAx>
        <c:axId val="8803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3 </a:t>
            </a:r>
            <a:r>
              <a:rPr lang="en-US" baseline="0"/>
              <a:t> - </a:t>
            </a:r>
            <a:br>
              <a:rPr lang="en-US" baseline="0"/>
            </a:br>
            <a:r>
              <a:rPr lang="en-US" baseline="0"/>
              <a:t>RMSE Metrics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evaluation_metrics!$S$1</c:f>
              <c:strCache>
                <c:ptCount val="1"/>
                <c:pt idx="0">
                  <c:v>sum_metrics</c:v>
                </c:pt>
              </c:strCache>
            </c:strRef>
          </c:tx>
          <c:spPr>
            <a:ln w="19050" cap="rnd">
              <a:gradFill>
                <a:gsLst>
                  <a:gs pos="11000">
                    <a:schemeClr val="accent2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95000">
                    <a:schemeClr val="accent3">
                      <a:lumMod val="60000"/>
                      <a:lumOff val="40000"/>
                    </a:schemeClr>
                  </a:gs>
                  <a:gs pos="75000">
                    <a:schemeClr val="bg1"/>
                  </a:gs>
                  <a:gs pos="43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evaluation_metrics!$R$18:$R$24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evaluation_metrics!$S$18:$S$24</c:f>
              <c:numCache>
                <c:formatCode>General</c:formatCode>
                <c:ptCount val="7"/>
                <c:pt idx="0">
                  <c:v>0.35088391982177369</c:v>
                </c:pt>
                <c:pt idx="1">
                  <c:v>0.35780369596937339</c:v>
                </c:pt>
                <c:pt idx="2">
                  <c:v>0.34862025903548371</c:v>
                </c:pt>
                <c:pt idx="3">
                  <c:v>0.38980362640735738</c:v>
                </c:pt>
                <c:pt idx="4">
                  <c:v>0.41823197792720657</c:v>
                </c:pt>
                <c:pt idx="5">
                  <c:v>0.41544304408019733</c:v>
                </c:pt>
                <c:pt idx="6">
                  <c:v>0.38965051222582359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9-4CF6-B140-481087E4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21640"/>
        <c:axId val="880320200"/>
      </c:scatterChart>
      <c:valAx>
        <c:axId val="8803216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0200"/>
        <c:crosses val="autoZero"/>
        <c:crossBetween val="midCat"/>
        <c:majorUnit val="1"/>
      </c:valAx>
      <c:valAx>
        <c:axId val="8803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1 </a:t>
            </a:r>
            <a:r>
              <a:rPr lang="en-US" baseline="0"/>
              <a:t> - </a:t>
            </a:r>
            <a:br>
              <a:rPr lang="en-US" baseline="0"/>
            </a:br>
            <a:r>
              <a:rPr lang="en-US" baseline="0"/>
              <a:t>RMSE Metrics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evaluation_metrics!$S$1</c:f>
              <c:strCache>
                <c:ptCount val="1"/>
                <c:pt idx="0">
                  <c:v>sum_metrics</c:v>
                </c:pt>
              </c:strCache>
            </c:strRef>
          </c:tx>
          <c:spPr>
            <a:ln w="19050" cap="rnd">
              <a:gradFill>
                <a:gsLst>
                  <a:gs pos="11000">
                    <a:schemeClr val="accent2"/>
                  </a:gs>
                  <a:gs pos="0">
                    <a:schemeClr val="accent2"/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  <a:gs pos="95000">
                    <a:schemeClr val="accent3">
                      <a:lumMod val="60000"/>
                      <a:lumOff val="40000"/>
                    </a:schemeClr>
                  </a:gs>
                  <a:gs pos="75000">
                    <a:schemeClr val="bg1"/>
                  </a:gs>
                  <a:gs pos="43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evaluation_metrics!$R$26:$R$32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evaluation_metrics!$S$26:$S$32</c:f>
              <c:numCache>
                <c:formatCode>General</c:formatCode>
                <c:ptCount val="7"/>
                <c:pt idx="0">
                  <c:v>0.44328178977978244</c:v>
                </c:pt>
                <c:pt idx="1">
                  <c:v>0.44084841597694491</c:v>
                </c:pt>
                <c:pt idx="2">
                  <c:v>0.44193380619193923</c:v>
                </c:pt>
                <c:pt idx="3">
                  <c:v>0.49376456625365206</c:v>
                </c:pt>
                <c:pt idx="4">
                  <c:v>0.50555644519001364</c:v>
                </c:pt>
                <c:pt idx="5">
                  <c:v>0.50631945005551493</c:v>
                </c:pt>
                <c:pt idx="6">
                  <c:v>0.51197305049202335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C-41D8-9B22-624C2D84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21640"/>
        <c:axId val="880320200"/>
      </c:scatterChart>
      <c:valAx>
        <c:axId val="880321640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0200"/>
        <c:crosses val="autoZero"/>
        <c:crossBetween val="midCat"/>
        <c:majorUnit val="1"/>
      </c:valAx>
      <c:valAx>
        <c:axId val="8803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521369</xdr:colOff>
      <xdr:row>0</xdr:row>
      <xdr:rowOff>115637</xdr:rowOff>
    </xdr:from>
    <xdr:to>
      <xdr:col>28</xdr:col>
      <xdr:colOff>227264</xdr:colOff>
      <xdr:row>16</xdr:row>
      <xdr:rowOff>78205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201B1CE6-2C2D-D51B-0DE3-D06F1121ACA9}"/>
            </a:ext>
          </a:extLst>
        </xdr:cNvPr>
        <xdr:cNvGrpSpPr/>
      </xdr:nvGrpSpPr>
      <xdr:grpSpPr>
        <a:xfrm>
          <a:off x="14329948" y="115637"/>
          <a:ext cx="4605484" cy="2811166"/>
          <a:chOff x="13293940" y="115637"/>
          <a:chExt cx="4568181" cy="2720282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0C4039F3-2A75-4589-70AA-1EDBCED16C7C}"/>
              </a:ext>
            </a:extLst>
          </xdr:cNvPr>
          <xdr:cNvGraphicFramePr/>
        </xdr:nvGraphicFramePr>
        <xdr:xfrm>
          <a:off x="13293940" y="115637"/>
          <a:ext cx="4568181" cy="2720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2D56A66E-35FC-3F6E-3A85-19EBD1CCAC73}"/>
              </a:ext>
            </a:extLst>
          </xdr:cNvPr>
          <xdr:cNvSpPr txBox="1"/>
        </xdr:nvSpPr>
        <xdr:spPr>
          <a:xfrm>
            <a:off x="15279097" y="1957942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DDDBAB7C-259B-49D4-BB00-0D49AC93B40C}"/>
              </a:ext>
            </a:extLst>
          </xdr:cNvPr>
          <xdr:cNvSpPr txBox="1"/>
        </xdr:nvSpPr>
        <xdr:spPr>
          <a:xfrm>
            <a:off x="15671386" y="833286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28</xdr:col>
      <xdr:colOff>483268</xdr:colOff>
      <xdr:row>0</xdr:row>
      <xdr:rowOff>122895</xdr:rowOff>
    </xdr:from>
    <xdr:to>
      <xdr:col>36</xdr:col>
      <xdr:colOff>189163</xdr:colOff>
      <xdr:row>16</xdr:row>
      <xdr:rowOff>85463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1E51E07-F2BC-4619-819D-7CAD6715C694}"/>
            </a:ext>
          </a:extLst>
        </xdr:cNvPr>
        <xdr:cNvGrpSpPr/>
      </xdr:nvGrpSpPr>
      <xdr:grpSpPr>
        <a:xfrm>
          <a:off x="19191436" y="122895"/>
          <a:ext cx="4605484" cy="2811166"/>
          <a:chOff x="17965725" y="-29505"/>
          <a:chExt cx="4568181" cy="2720282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9201AFFE-E2FB-CE05-FF37-3ED1C6783628}"/>
              </a:ext>
            </a:extLst>
          </xdr:cNvPr>
          <xdr:cNvGraphicFramePr/>
        </xdr:nvGraphicFramePr>
        <xdr:xfrm>
          <a:off x="17965725" y="-29505"/>
          <a:ext cx="4568181" cy="2720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2E71E2BA-942B-C5D8-8906-6EBBA4B62FE5}"/>
              </a:ext>
            </a:extLst>
          </xdr:cNvPr>
          <xdr:cNvSpPr txBox="1"/>
        </xdr:nvSpPr>
        <xdr:spPr>
          <a:xfrm>
            <a:off x="19451954" y="1821870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DC4F18D7-F564-8993-4D23-A8FA030DC8F0}"/>
              </a:ext>
            </a:extLst>
          </xdr:cNvPr>
          <xdr:cNvSpPr txBox="1"/>
        </xdr:nvSpPr>
        <xdr:spPr>
          <a:xfrm>
            <a:off x="19472315" y="624644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20</xdr:col>
      <xdr:colOff>498929</xdr:colOff>
      <xdr:row>17</xdr:row>
      <xdr:rowOff>72572</xdr:rowOff>
    </xdr:from>
    <xdr:to>
      <xdr:col>28</xdr:col>
      <xdr:colOff>302116</xdr:colOff>
      <xdr:row>33</xdr:row>
      <xdr:rowOff>35139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53E2AAF0-F32C-452D-BF17-2079210118BE}"/>
            </a:ext>
          </a:extLst>
        </xdr:cNvPr>
        <xdr:cNvGrpSpPr/>
      </xdr:nvGrpSpPr>
      <xdr:grpSpPr>
        <a:xfrm>
          <a:off x="14307508" y="3099208"/>
          <a:ext cx="4702776" cy="2811165"/>
          <a:chOff x="7107226" y="15851"/>
          <a:chExt cx="4665473" cy="2720282"/>
        </a:xfrm>
      </xdr:grpSpPr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6A0CA2A4-9E61-0C7F-6A50-063A3CF989F6}"/>
              </a:ext>
            </a:extLst>
          </xdr:cNvPr>
          <xdr:cNvGraphicFramePr/>
        </xdr:nvGraphicFramePr>
        <xdr:xfrm>
          <a:off x="7107226" y="15851"/>
          <a:ext cx="4568181" cy="2720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4C988049-6B45-43B4-98B8-7C9E7B684DCD}"/>
              </a:ext>
            </a:extLst>
          </xdr:cNvPr>
          <xdr:cNvSpPr txBox="1"/>
        </xdr:nvSpPr>
        <xdr:spPr>
          <a:xfrm>
            <a:off x="9809026" y="1921656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C7F41864-182F-8D8B-595D-96360612B82E}"/>
              </a:ext>
            </a:extLst>
          </xdr:cNvPr>
          <xdr:cNvSpPr txBox="1"/>
        </xdr:nvSpPr>
        <xdr:spPr>
          <a:xfrm>
            <a:off x="9484672" y="706286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  <xdr:twoCellAnchor>
    <xdr:from>
      <xdr:col>28</xdr:col>
      <xdr:colOff>489858</xdr:colOff>
      <xdr:row>17</xdr:row>
      <xdr:rowOff>90715</xdr:rowOff>
    </xdr:from>
    <xdr:to>
      <xdr:col>36</xdr:col>
      <xdr:colOff>195753</xdr:colOff>
      <xdr:row>33</xdr:row>
      <xdr:rowOff>53282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6D789E0B-D1D2-48DA-878B-88BD6E9D28D0}"/>
            </a:ext>
          </a:extLst>
        </xdr:cNvPr>
        <xdr:cNvGrpSpPr/>
      </xdr:nvGrpSpPr>
      <xdr:grpSpPr>
        <a:xfrm>
          <a:off x="19198026" y="3117351"/>
          <a:ext cx="4605484" cy="2811165"/>
          <a:chOff x="12568226" y="-1344863"/>
          <a:chExt cx="4568181" cy="2720282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AE3C169-2E02-5260-4DD6-7F8308317EBC}"/>
              </a:ext>
            </a:extLst>
          </xdr:cNvPr>
          <xdr:cNvGraphicFramePr/>
        </xdr:nvGraphicFramePr>
        <xdr:xfrm>
          <a:off x="12568226" y="-1344863"/>
          <a:ext cx="4568181" cy="27202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3C4FD6A9-41C7-2458-9002-C849D208E3C7}"/>
              </a:ext>
            </a:extLst>
          </xdr:cNvPr>
          <xdr:cNvSpPr txBox="1"/>
        </xdr:nvSpPr>
        <xdr:spPr>
          <a:xfrm>
            <a:off x="14063526" y="533728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78CB698-5DD5-8CFE-EC8C-D7B8CBFE67F9}"/>
              </a:ext>
            </a:extLst>
          </xdr:cNvPr>
          <xdr:cNvSpPr txBox="1"/>
        </xdr:nvSpPr>
        <xdr:spPr>
          <a:xfrm>
            <a:off x="13975029" y="-690714"/>
            <a:ext cx="196367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Without</a:t>
            </a:r>
            <a:r>
              <a:rPr lang="en-US" sz="1100" baseline="0"/>
              <a:t> a</a:t>
            </a:r>
            <a:r>
              <a:rPr lang="en-US" sz="1100"/>
              <a:t>verage</a:t>
            </a:r>
            <a:r>
              <a:rPr lang="en-US" sz="1100" baseline="0"/>
              <a:t> synthetic data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8CF9-9945-49A9-8C18-5FDE2BC3E89A}">
  <dimension ref="A1:T519"/>
  <sheetViews>
    <sheetView tabSelected="1" zoomScale="107" zoomScaleNormal="85" workbookViewId="0">
      <selection activeCell="J6" sqref="J6"/>
    </sheetView>
  </sheetViews>
  <sheetFormatPr defaultRowHeight="13.95" customHeight="1" x14ac:dyDescent="0.3"/>
  <cols>
    <col min="7" max="7" width="13.77734375" style="3" customWidth="1"/>
    <col min="10" max="10" width="15.44140625" customWidth="1"/>
    <col min="12" max="12" width="9" bestFit="1" customWidth="1"/>
    <col min="13" max="13" width="11.44140625" bestFit="1" customWidth="1"/>
    <col min="15" max="17" width="9" bestFit="1" customWidth="1"/>
    <col min="18" max="18" width="11.6640625" bestFit="1" customWidth="1"/>
    <col min="19" max="19" width="14.5546875" bestFit="1" customWidth="1"/>
    <col min="20" max="20" width="9" bestFit="1" customWidth="1"/>
  </cols>
  <sheetData>
    <row r="1" spans="1:20" ht="13.9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L1" t="s">
        <v>73</v>
      </c>
      <c r="M1" t="s">
        <v>74</v>
      </c>
      <c r="O1" s="4" t="s">
        <v>3</v>
      </c>
      <c r="P1" s="4" t="s">
        <v>3</v>
      </c>
      <c r="Q1" s="4" t="s">
        <v>73</v>
      </c>
      <c r="R1" s="4" t="s">
        <v>4</v>
      </c>
      <c r="S1" s="4" t="s">
        <v>74</v>
      </c>
    </row>
    <row r="2" spans="1:20" ht="13.95" customHeight="1" x14ac:dyDescent="0.3">
      <c r="A2" t="s">
        <v>10</v>
      </c>
      <c r="B2">
        <v>0.1</v>
      </c>
      <c r="C2" s="1" t="s">
        <v>11</v>
      </c>
      <c r="D2" t="b">
        <v>0</v>
      </c>
      <c r="E2">
        <v>1</v>
      </c>
      <c r="F2">
        <v>9.9608909462102794E-4</v>
      </c>
      <c r="G2" s="3">
        <v>3.9791025779247398E-6</v>
      </c>
      <c r="H2">
        <v>1.9947688031259998E-3</v>
      </c>
      <c r="I2">
        <v>-4.99914765554243E-3</v>
      </c>
      <c r="J2">
        <v>3075</v>
      </c>
      <c r="K2" t="str">
        <f>IF(C2="", "", MID(C2, FIND("Name: ", C2) + LEN("Name: "), FIND(",", C2) - FIND("Name: ", C2) - LEN("Name: ")))</f>
        <v>601</v>
      </c>
      <c r="L2">
        <v>1</v>
      </c>
      <c r="M2">
        <f>SUM(F2:H2)</f>
        <v>2.9948370003249525E-3</v>
      </c>
      <c r="O2" s="5" t="b">
        <v>1</v>
      </c>
      <c r="P2">
        <f t="shared" ref="P2:P8" si="0">IF(O2=TRUE,1,0)</f>
        <v>1</v>
      </c>
      <c r="Q2" s="5">
        <v>1</v>
      </c>
      <c r="R2" s="5">
        <v>1</v>
      </c>
      <c r="S2" s="5">
        <f>SUMIFS($M$2:$M$519, $D$2:$D$519, O2, $E$2:$E$519, R2, $L$2:$L$519, Q2)</f>
        <v>0.15270904847654215</v>
      </c>
      <c r="T2" s="7">
        <f>_xlfn.RANK.EQ(S2, $S$2:$S$8, 1)</f>
        <v>1</v>
      </c>
    </row>
    <row r="3" spans="1:20" ht="13.95" customHeight="1" x14ac:dyDescent="0.3">
      <c r="A3" t="s">
        <v>10</v>
      </c>
      <c r="B3">
        <v>0.1</v>
      </c>
      <c r="C3" s="1" t="s">
        <v>11</v>
      </c>
      <c r="D3" t="b">
        <v>0</v>
      </c>
      <c r="E3">
        <v>2</v>
      </c>
      <c r="F3">
        <v>1.03825810415053E-3</v>
      </c>
      <c r="G3" s="3">
        <v>4.0542646940972804E-6</v>
      </c>
      <c r="H3">
        <v>2.0135204727286201E-3</v>
      </c>
      <c r="I3">
        <v>-9.6872343398044496E-3</v>
      </c>
      <c r="J3">
        <v>6150</v>
      </c>
      <c r="K3" t="str">
        <f t="shared" ref="K3:K66" si="1">IF(C3="", "", MID(C3, FIND("Name: ", C3) + LEN("Name: "), FIND(",", C3) - FIND("Name: ", C3) - LEN("Name: ")))</f>
        <v>601</v>
      </c>
      <c r="L3">
        <v>1</v>
      </c>
      <c r="M3">
        <f t="shared" ref="M3:M66" si="2">SUM(F3:H3)</f>
        <v>3.0558328415732474E-3</v>
      </c>
      <c r="O3" s="5" t="b">
        <v>1</v>
      </c>
      <c r="P3">
        <f t="shared" si="0"/>
        <v>1</v>
      </c>
      <c r="Q3" s="5">
        <v>1</v>
      </c>
      <c r="R3" s="5">
        <v>2</v>
      </c>
      <c r="S3" s="5">
        <f t="shared" ref="S3:S8" si="3">SUMIFS($M$2:$M$519, $D$2:$D$519, O3, $E$2:$E$519, R3, $L$2:$L$519, Q3)</f>
        <v>0.15619786399300234</v>
      </c>
      <c r="T3" s="8">
        <f>_xlfn.RANK.EQ(S3, $S$2:$S$8, 1)</f>
        <v>3</v>
      </c>
    </row>
    <row r="4" spans="1:20" ht="13.95" customHeight="1" x14ac:dyDescent="0.3">
      <c r="A4" t="s">
        <v>10</v>
      </c>
      <c r="B4">
        <v>0.1</v>
      </c>
      <c r="C4" s="1" t="s">
        <v>11</v>
      </c>
      <c r="D4" t="b">
        <v>0</v>
      </c>
      <c r="E4">
        <v>3</v>
      </c>
      <c r="F4">
        <v>1.01314110587481E-3</v>
      </c>
      <c r="G4" s="3">
        <v>4.1721891685312101E-6</v>
      </c>
      <c r="H4">
        <v>2.0425937355556499E-3</v>
      </c>
      <c r="I4" s="2">
        <v>-2.3113987100975499E-5</v>
      </c>
      <c r="J4">
        <v>9225</v>
      </c>
      <c r="K4" t="str">
        <f t="shared" si="1"/>
        <v>601</v>
      </c>
      <c r="L4">
        <v>1</v>
      </c>
      <c r="M4">
        <f t="shared" si="2"/>
        <v>3.059907030598991E-3</v>
      </c>
      <c r="O4" s="5" t="b">
        <v>1</v>
      </c>
      <c r="P4">
        <f t="shared" si="0"/>
        <v>1</v>
      </c>
      <c r="Q4" s="5">
        <v>1</v>
      </c>
      <c r="R4" s="5">
        <v>3</v>
      </c>
      <c r="S4" s="5">
        <f t="shared" si="3"/>
        <v>0.15596132388433823</v>
      </c>
      <c r="T4" s="8">
        <f>_xlfn.RANK.EQ(S4, $S$2:$S$8, 1)</f>
        <v>2</v>
      </c>
    </row>
    <row r="5" spans="1:20" ht="13.95" customHeight="1" x14ac:dyDescent="0.3">
      <c r="A5" t="s">
        <v>10</v>
      </c>
      <c r="B5">
        <v>0.1</v>
      </c>
      <c r="C5" s="1" t="s">
        <v>11</v>
      </c>
      <c r="D5" t="b">
        <v>0</v>
      </c>
      <c r="E5">
        <v>4</v>
      </c>
      <c r="F5">
        <v>1.01050082642266E-3</v>
      </c>
      <c r="G5" s="3">
        <v>3.4208962062350899E-6</v>
      </c>
      <c r="H5">
        <v>1.8495664914338901E-3</v>
      </c>
      <c r="I5">
        <v>-4.5382310546875299E-3</v>
      </c>
      <c r="J5">
        <v>12300</v>
      </c>
      <c r="K5" t="str">
        <f t="shared" si="1"/>
        <v>601</v>
      </c>
      <c r="L5">
        <v>1</v>
      </c>
      <c r="M5">
        <f t="shared" si="2"/>
        <v>2.8634882140627853E-3</v>
      </c>
      <c r="O5" s="5" t="b">
        <v>0</v>
      </c>
      <c r="P5">
        <f t="shared" si="0"/>
        <v>0</v>
      </c>
      <c r="Q5" s="5">
        <v>1</v>
      </c>
      <c r="R5" s="5">
        <v>1</v>
      </c>
      <c r="S5" s="5">
        <f t="shared" si="3"/>
        <v>0.17039012997029251</v>
      </c>
      <c r="T5" s="8">
        <f>_xlfn.RANK.EQ(S5, $S$2:$S$8, 1)</f>
        <v>4</v>
      </c>
    </row>
    <row r="6" spans="1:20" ht="13.95" customHeight="1" x14ac:dyDescent="0.3">
      <c r="A6" t="s">
        <v>10</v>
      </c>
      <c r="B6">
        <v>0.1</v>
      </c>
      <c r="C6" s="1" t="s">
        <v>11</v>
      </c>
      <c r="D6" t="b">
        <v>1</v>
      </c>
      <c r="E6">
        <v>1</v>
      </c>
      <c r="F6">
        <v>9.3030822010392003E-4</v>
      </c>
      <c r="G6" s="3">
        <v>2.0796181233382399E-6</v>
      </c>
      <c r="H6">
        <v>1.4420881121964199E-3</v>
      </c>
      <c r="I6">
        <v>-3.65241956042305E-3</v>
      </c>
      <c r="J6">
        <v>6149</v>
      </c>
      <c r="K6" t="str">
        <f t="shared" si="1"/>
        <v>601</v>
      </c>
      <c r="L6">
        <v>1</v>
      </c>
      <c r="M6">
        <f t="shared" si="2"/>
        <v>2.3744759504236781E-3</v>
      </c>
      <c r="O6" s="5" t="b">
        <v>0</v>
      </c>
      <c r="P6">
        <f t="shared" si="0"/>
        <v>0</v>
      </c>
      <c r="Q6" s="5">
        <v>1</v>
      </c>
      <c r="R6" s="5">
        <v>2</v>
      </c>
      <c r="S6" s="5">
        <f t="shared" si="3"/>
        <v>0.17810063423229505</v>
      </c>
      <c r="T6" s="8">
        <f>_xlfn.RANK.EQ(S5, $S$2:$S$8, 1)</f>
        <v>4</v>
      </c>
    </row>
    <row r="7" spans="1:20" ht="13.95" customHeight="1" x14ac:dyDescent="0.3">
      <c r="A7" t="s">
        <v>10</v>
      </c>
      <c r="B7">
        <v>0.1</v>
      </c>
      <c r="C7" s="1" t="s">
        <v>11</v>
      </c>
      <c r="D7" t="b">
        <v>1</v>
      </c>
      <c r="E7">
        <v>2</v>
      </c>
      <c r="F7">
        <v>9.6126664707838004E-4</v>
      </c>
      <c r="G7" s="3">
        <v>2.9531195663989298E-6</v>
      </c>
      <c r="H7">
        <v>1.7184643046624299E-3</v>
      </c>
      <c r="I7">
        <v>-3.5361717276027801E-4</v>
      </c>
      <c r="J7">
        <v>12298</v>
      </c>
      <c r="K7" t="str">
        <f t="shared" si="1"/>
        <v>601</v>
      </c>
      <c r="L7">
        <v>1</v>
      </c>
      <c r="M7">
        <f t="shared" si="2"/>
        <v>2.6826840713072087E-3</v>
      </c>
      <c r="O7" s="5" t="b">
        <v>0</v>
      </c>
      <c r="P7">
        <f t="shared" si="0"/>
        <v>0</v>
      </c>
      <c r="Q7" s="5">
        <v>1</v>
      </c>
      <c r="R7" s="5">
        <v>3</v>
      </c>
      <c r="S7" s="5">
        <f t="shared" si="3"/>
        <v>0.17762210835952266</v>
      </c>
      <c r="T7" s="8">
        <f>_xlfn.RANK.EQ(S6, $S$2:$S$8, 1)</f>
        <v>6</v>
      </c>
    </row>
    <row r="8" spans="1:20" ht="13.95" customHeight="1" thickBot="1" x14ac:dyDescent="0.35">
      <c r="A8" t="s">
        <v>10</v>
      </c>
      <c r="B8">
        <v>0.1</v>
      </c>
      <c r="C8" s="1" t="s">
        <v>11</v>
      </c>
      <c r="D8" t="b">
        <v>1</v>
      </c>
      <c r="E8">
        <v>3</v>
      </c>
      <c r="F8">
        <v>9.5010804381426099E-4</v>
      </c>
      <c r="G8" s="3">
        <v>2.7874737035392398E-6</v>
      </c>
      <c r="H8">
        <v>1.6695729105191E-3</v>
      </c>
      <c r="I8" s="2">
        <v>3.9118878252808397E-5</v>
      </c>
      <c r="J8">
        <v>18447</v>
      </c>
      <c r="K8" t="str">
        <f t="shared" si="1"/>
        <v>601</v>
      </c>
      <c r="L8">
        <v>1</v>
      </c>
      <c r="M8">
        <f t="shared" si="2"/>
        <v>2.6224684280369004E-3</v>
      </c>
      <c r="O8" s="5" t="b">
        <v>0</v>
      </c>
      <c r="P8">
        <f t="shared" si="0"/>
        <v>0</v>
      </c>
      <c r="Q8" s="5">
        <v>1</v>
      </c>
      <c r="R8" s="5">
        <v>4</v>
      </c>
      <c r="S8" s="5">
        <f t="shared" si="3"/>
        <v>0.17890811259945119</v>
      </c>
      <c r="T8" s="9">
        <f>_xlfn.RANK.EQ(S7, $S$2:$S$8, 1)</f>
        <v>5</v>
      </c>
    </row>
    <row r="9" spans="1:20" ht="13.95" customHeight="1" thickBot="1" x14ac:dyDescent="0.35">
      <c r="A9" t="s">
        <v>10</v>
      </c>
      <c r="B9">
        <v>0.1</v>
      </c>
      <c r="C9" s="1" t="s">
        <v>12</v>
      </c>
      <c r="D9" t="b">
        <v>0</v>
      </c>
      <c r="E9">
        <v>1</v>
      </c>
      <c r="F9">
        <v>1.05321551998128E-3</v>
      </c>
      <c r="G9" s="3">
        <v>2.8363059570468699E-6</v>
      </c>
      <c r="H9">
        <v>1.68413359239903E-3</v>
      </c>
      <c r="I9">
        <v>-1.27418852771363E-2</v>
      </c>
      <c r="J9">
        <v>3075</v>
      </c>
      <c r="K9" t="str">
        <f t="shared" si="1"/>
        <v>602</v>
      </c>
      <c r="L9">
        <v>1</v>
      </c>
      <c r="M9">
        <f t="shared" si="2"/>
        <v>2.740185418337357E-3</v>
      </c>
    </row>
    <row r="10" spans="1:20" ht="13.95" customHeight="1" x14ac:dyDescent="0.3">
      <c r="A10" t="s">
        <v>10</v>
      </c>
      <c r="B10">
        <v>0.1</v>
      </c>
      <c r="C10" s="1" t="s">
        <v>12</v>
      </c>
      <c r="D10" t="b">
        <v>0</v>
      </c>
      <c r="E10">
        <v>2</v>
      </c>
      <c r="F10">
        <v>9.0444565572606603E-4</v>
      </c>
      <c r="G10" s="3">
        <v>1.84877205120064E-6</v>
      </c>
      <c r="H10">
        <v>1.3596955729870701E-3</v>
      </c>
      <c r="I10" s="2">
        <v>9.5563111921714795E-5</v>
      </c>
      <c r="J10">
        <v>6150</v>
      </c>
      <c r="K10" t="str">
        <f t="shared" si="1"/>
        <v>602</v>
      </c>
      <c r="L10">
        <v>1</v>
      </c>
      <c r="M10">
        <f t="shared" si="2"/>
        <v>2.2659900007643368E-3</v>
      </c>
      <c r="O10" s="6" t="b">
        <v>1</v>
      </c>
      <c r="P10">
        <f t="shared" ref="P10:P16" si="4">IF(O10=TRUE,1,0)</f>
        <v>1</v>
      </c>
      <c r="Q10" s="6">
        <v>2</v>
      </c>
      <c r="R10" s="6">
        <v>1</v>
      </c>
      <c r="S10" s="6">
        <f t="shared" ref="S10:S16" si="5">SUMIFS($M$2:$M$519, $D$2:$D$519, O10, $E$2:$E$519, R10, $L$2:$L$519, Q10)</f>
        <v>0.17459733660524349</v>
      </c>
      <c r="T10" s="7">
        <f t="shared" ref="T10:T16" si="6">_xlfn.RANK.EQ(S10, $S$10:$S$16, 1)</f>
        <v>2</v>
      </c>
    </row>
    <row r="11" spans="1:20" ht="13.95" customHeight="1" x14ac:dyDescent="0.3">
      <c r="A11" t="s">
        <v>10</v>
      </c>
      <c r="B11">
        <v>0.1</v>
      </c>
      <c r="C11" s="1" t="s">
        <v>12</v>
      </c>
      <c r="D11" t="b">
        <v>0</v>
      </c>
      <c r="E11">
        <v>3</v>
      </c>
      <c r="F11">
        <v>1.0964436635632899E-3</v>
      </c>
      <c r="G11" s="3">
        <v>3.4970180773439301E-6</v>
      </c>
      <c r="H11">
        <v>1.87003157121582E-3</v>
      </c>
      <c r="I11">
        <v>-1.1219423891164399E-3</v>
      </c>
      <c r="J11">
        <v>9225</v>
      </c>
      <c r="K11" t="str">
        <f t="shared" si="1"/>
        <v>602</v>
      </c>
      <c r="L11">
        <v>1</v>
      </c>
      <c r="M11">
        <f t="shared" si="2"/>
        <v>2.9699722528564541E-3</v>
      </c>
      <c r="O11" s="6" t="b">
        <v>1</v>
      </c>
      <c r="P11">
        <f t="shared" si="4"/>
        <v>1</v>
      </c>
      <c r="Q11" s="6">
        <v>2</v>
      </c>
      <c r="R11" s="6">
        <v>2</v>
      </c>
      <c r="S11" s="6">
        <f t="shared" si="5"/>
        <v>0.17362249003784783</v>
      </c>
      <c r="T11" s="8">
        <f t="shared" si="6"/>
        <v>1</v>
      </c>
    </row>
    <row r="12" spans="1:20" ht="13.95" customHeight="1" x14ac:dyDescent="0.3">
      <c r="A12" t="s">
        <v>10</v>
      </c>
      <c r="B12">
        <v>0.1</v>
      </c>
      <c r="C12" s="1" t="s">
        <v>12</v>
      </c>
      <c r="D12" t="b">
        <v>0</v>
      </c>
      <c r="E12">
        <v>4</v>
      </c>
      <c r="F12">
        <v>1.10996389335415E-3</v>
      </c>
      <c r="G12" s="3">
        <v>3.2354928959735699E-6</v>
      </c>
      <c r="H12">
        <v>1.79874759095698E-3</v>
      </c>
      <c r="I12">
        <v>-4.8253150557653302E-4</v>
      </c>
      <c r="J12">
        <v>12300</v>
      </c>
      <c r="K12" t="str">
        <f t="shared" si="1"/>
        <v>602</v>
      </c>
      <c r="L12">
        <v>1</v>
      </c>
      <c r="M12">
        <f t="shared" si="2"/>
        <v>2.9119469772071038E-3</v>
      </c>
      <c r="O12" s="6" t="b">
        <v>1</v>
      </c>
      <c r="P12">
        <f t="shared" si="4"/>
        <v>1</v>
      </c>
      <c r="Q12" s="6">
        <v>2</v>
      </c>
      <c r="R12" s="6">
        <v>3</v>
      </c>
      <c r="S12" s="6">
        <f t="shared" si="5"/>
        <v>0.17543106600857777</v>
      </c>
      <c r="T12" s="8">
        <f t="shared" si="6"/>
        <v>3</v>
      </c>
    </row>
    <row r="13" spans="1:20" ht="13.95" customHeight="1" x14ac:dyDescent="0.3">
      <c r="A13" t="s">
        <v>10</v>
      </c>
      <c r="B13">
        <v>0.1</v>
      </c>
      <c r="C13" s="1" t="s">
        <v>12</v>
      </c>
      <c r="D13" t="b">
        <v>1</v>
      </c>
      <c r="E13">
        <v>1</v>
      </c>
      <c r="F13">
        <v>8.8423117609194601E-4</v>
      </c>
      <c r="G13" s="3">
        <v>1.69057384386393E-6</v>
      </c>
      <c r="H13">
        <v>1.30022069044602E-3</v>
      </c>
      <c r="I13">
        <v>-1.6109482785866502E-2</v>
      </c>
      <c r="J13">
        <v>6149</v>
      </c>
      <c r="K13" t="str">
        <f t="shared" si="1"/>
        <v>602</v>
      </c>
      <c r="L13">
        <v>1</v>
      </c>
      <c r="M13">
        <f t="shared" si="2"/>
        <v>2.1861424403818298E-3</v>
      </c>
      <c r="O13" s="6" t="b">
        <v>0</v>
      </c>
      <c r="P13">
        <f t="shared" si="4"/>
        <v>0</v>
      </c>
      <c r="Q13" s="6">
        <v>2</v>
      </c>
      <c r="R13" s="6">
        <v>1</v>
      </c>
      <c r="S13" s="6">
        <f t="shared" si="5"/>
        <v>0.19710353459883689</v>
      </c>
      <c r="T13" s="8">
        <f t="shared" si="6"/>
        <v>6</v>
      </c>
    </row>
    <row r="14" spans="1:20" ht="13.95" customHeight="1" x14ac:dyDescent="0.3">
      <c r="A14" t="s">
        <v>10</v>
      </c>
      <c r="B14">
        <v>0.1</v>
      </c>
      <c r="C14" s="1" t="s">
        <v>12</v>
      </c>
      <c r="D14" t="b">
        <v>1</v>
      </c>
      <c r="E14">
        <v>2</v>
      </c>
      <c r="F14">
        <v>9.0177404418116701E-4</v>
      </c>
      <c r="G14" s="3">
        <v>2.0124331954920201E-6</v>
      </c>
      <c r="H14">
        <v>1.41860255022047E-3</v>
      </c>
      <c r="I14">
        <v>-3.1816948947516101E-4</v>
      </c>
      <c r="J14">
        <v>12298</v>
      </c>
      <c r="K14" t="str">
        <f t="shared" si="1"/>
        <v>602</v>
      </c>
      <c r="L14">
        <v>1</v>
      </c>
      <c r="M14">
        <f t="shared" si="2"/>
        <v>2.3223890275971288E-3</v>
      </c>
      <c r="O14" s="6" t="b">
        <v>0</v>
      </c>
      <c r="P14">
        <f t="shared" si="4"/>
        <v>0</v>
      </c>
      <c r="Q14" s="6">
        <v>2</v>
      </c>
      <c r="R14" s="6">
        <v>2</v>
      </c>
      <c r="S14" s="6">
        <f t="shared" si="5"/>
        <v>0.1921126593630921</v>
      </c>
      <c r="T14" s="8">
        <f t="shared" si="6"/>
        <v>4</v>
      </c>
    </row>
    <row r="15" spans="1:20" ht="13.95" customHeight="1" x14ac:dyDescent="0.3">
      <c r="A15" t="s">
        <v>10</v>
      </c>
      <c r="B15">
        <v>0.1</v>
      </c>
      <c r="C15" s="1" t="s">
        <v>12</v>
      </c>
      <c r="D15" t="b">
        <v>1</v>
      </c>
      <c r="E15">
        <v>3</v>
      </c>
      <c r="F15">
        <v>9.7086479868425902E-4</v>
      </c>
      <c r="G15" s="3">
        <v>2.5900929290304399E-6</v>
      </c>
      <c r="H15">
        <v>1.60937656532908E-3</v>
      </c>
      <c r="I15">
        <v>-1.3730796077317999E-3</v>
      </c>
      <c r="J15">
        <v>18447</v>
      </c>
      <c r="K15" t="str">
        <f t="shared" si="1"/>
        <v>602</v>
      </c>
      <c r="L15">
        <v>1</v>
      </c>
      <c r="M15">
        <f t="shared" si="2"/>
        <v>2.5828314569423696E-3</v>
      </c>
      <c r="O15" s="6" t="b">
        <v>0</v>
      </c>
      <c r="P15">
        <f t="shared" si="4"/>
        <v>0</v>
      </c>
      <c r="Q15" s="6">
        <v>2</v>
      </c>
      <c r="R15" s="6">
        <v>3</v>
      </c>
      <c r="S15" s="6">
        <f t="shared" si="5"/>
        <v>0.19723551154705268</v>
      </c>
      <c r="T15" s="8">
        <f t="shared" si="6"/>
        <v>7</v>
      </c>
    </row>
    <row r="16" spans="1:20" ht="13.95" customHeight="1" thickBot="1" x14ac:dyDescent="0.35">
      <c r="A16" t="s">
        <v>10</v>
      </c>
      <c r="B16">
        <v>0.1</v>
      </c>
      <c r="C16" s="1" t="s">
        <v>13</v>
      </c>
      <c r="D16" t="b">
        <v>0</v>
      </c>
      <c r="E16">
        <v>1</v>
      </c>
      <c r="F16">
        <v>1.0545426666800301E-3</v>
      </c>
      <c r="G16" s="3">
        <v>2.6362475286682699E-6</v>
      </c>
      <c r="H16">
        <v>1.6236525270723E-3</v>
      </c>
      <c r="I16">
        <v>-3.9192347124135099E-3</v>
      </c>
      <c r="J16">
        <v>3075</v>
      </c>
      <c r="K16" t="str">
        <f t="shared" si="1"/>
        <v>700</v>
      </c>
      <c r="L16">
        <v>1</v>
      </c>
      <c r="M16">
        <f t="shared" si="2"/>
        <v>2.6808314412809986E-3</v>
      </c>
      <c r="O16" s="6" t="b">
        <v>0</v>
      </c>
      <c r="P16">
        <f t="shared" si="4"/>
        <v>0</v>
      </c>
      <c r="Q16" s="6">
        <v>2</v>
      </c>
      <c r="R16" s="6">
        <v>4</v>
      </c>
      <c r="S16" s="6">
        <f t="shared" si="5"/>
        <v>0.19334187551290047</v>
      </c>
      <c r="T16" s="9">
        <f t="shared" si="6"/>
        <v>5</v>
      </c>
    </row>
    <row r="17" spans="1:20" ht="13.95" customHeight="1" thickBot="1" x14ac:dyDescent="0.35">
      <c r="A17" t="s">
        <v>10</v>
      </c>
      <c r="B17">
        <v>0.1</v>
      </c>
      <c r="C17" s="1" t="s">
        <v>13</v>
      </c>
      <c r="D17" t="b">
        <v>0</v>
      </c>
      <c r="E17">
        <v>2</v>
      </c>
      <c r="F17">
        <v>1.1068469587634099E-3</v>
      </c>
      <c r="G17" s="3">
        <v>2.77690949356367E-6</v>
      </c>
      <c r="H17">
        <v>1.66640616104348E-3</v>
      </c>
      <c r="I17">
        <v>-6.3351697691982302E-4</v>
      </c>
      <c r="J17">
        <v>6150</v>
      </c>
      <c r="K17" t="str">
        <f t="shared" si="1"/>
        <v>700</v>
      </c>
      <c r="L17">
        <v>1</v>
      </c>
      <c r="M17">
        <f t="shared" si="2"/>
        <v>2.7760300293004536E-3</v>
      </c>
    </row>
    <row r="18" spans="1:20" ht="13.95" customHeight="1" x14ac:dyDescent="0.3">
      <c r="A18" t="s">
        <v>10</v>
      </c>
      <c r="B18">
        <v>0.1</v>
      </c>
      <c r="C18" s="1" t="s">
        <v>13</v>
      </c>
      <c r="D18" t="b">
        <v>0</v>
      </c>
      <c r="E18">
        <v>3</v>
      </c>
      <c r="F18">
        <v>1.0645681553689799E-3</v>
      </c>
      <c r="G18" s="3">
        <v>2.71544954191554E-6</v>
      </c>
      <c r="H18">
        <v>1.64786211253112E-3</v>
      </c>
      <c r="I18">
        <v>-2.7402904268545298E-3</v>
      </c>
      <c r="J18">
        <v>9225</v>
      </c>
      <c r="K18" t="str">
        <f t="shared" si="1"/>
        <v>700</v>
      </c>
      <c r="L18">
        <v>1</v>
      </c>
      <c r="M18">
        <f t="shared" si="2"/>
        <v>2.7151457174420155E-3</v>
      </c>
      <c r="O18" s="5" t="b">
        <v>1</v>
      </c>
      <c r="P18">
        <f t="shared" ref="P18:P24" si="7">IF(O18=TRUE,1,0)</f>
        <v>1</v>
      </c>
      <c r="Q18" s="5">
        <v>3</v>
      </c>
      <c r="R18" s="5">
        <v>1</v>
      </c>
      <c r="S18" s="5">
        <f t="shared" ref="S18:S24" si="8">SUMIFS($M$2:$M$519, $D$2:$D$519, O18, $E$2:$E$519, R18, $L$2:$L$519, Q18)</f>
        <v>0.35088391982177369</v>
      </c>
      <c r="T18" s="7">
        <f t="shared" ref="T18:T24" si="9">_xlfn.RANK.EQ(S18, $S$18:$S$24, 1)</f>
        <v>2</v>
      </c>
    </row>
    <row r="19" spans="1:20" ht="13.95" customHeight="1" x14ac:dyDescent="0.3">
      <c r="A19" t="s">
        <v>10</v>
      </c>
      <c r="B19">
        <v>0.1</v>
      </c>
      <c r="C19" s="1" t="s">
        <v>13</v>
      </c>
      <c r="D19" t="b">
        <v>0</v>
      </c>
      <c r="E19">
        <v>4</v>
      </c>
      <c r="F19">
        <v>1.13562849453614E-3</v>
      </c>
      <c r="G19" s="3">
        <v>3.6127456003746498E-6</v>
      </c>
      <c r="H19">
        <v>1.9007223890864799E-3</v>
      </c>
      <c r="I19">
        <v>-1.6562979591729901E-3</v>
      </c>
      <c r="J19">
        <v>12300</v>
      </c>
      <c r="K19" t="str">
        <f t="shared" si="1"/>
        <v>700</v>
      </c>
      <c r="L19">
        <v>1</v>
      </c>
      <c r="M19">
        <f t="shared" si="2"/>
        <v>3.0399636292229946E-3</v>
      </c>
      <c r="O19" s="5" t="b">
        <v>1</v>
      </c>
      <c r="P19">
        <f t="shared" si="7"/>
        <v>1</v>
      </c>
      <c r="Q19" s="5">
        <v>3</v>
      </c>
      <c r="R19" s="5">
        <v>2</v>
      </c>
      <c r="S19" s="5">
        <f t="shared" si="8"/>
        <v>0.35780369596937339</v>
      </c>
      <c r="T19" s="8">
        <f t="shared" si="9"/>
        <v>3</v>
      </c>
    </row>
    <row r="20" spans="1:20" ht="13.95" customHeight="1" x14ac:dyDescent="0.3">
      <c r="A20" t="s">
        <v>10</v>
      </c>
      <c r="B20">
        <v>0.1</v>
      </c>
      <c r="C20" s="1" t="s">
        <v>13</v>
      </c>
      <c r="D20" t="b">
        <v>1</v>
      </c>
      <c r="E20">
        <v>1</v>
      </c>
      <c r="F20">
        <v>1.0423484942036999E-3</v>
      </c>
      <c r="G20" s="3">
        <v>2.5190709889903301E-6</v>
      </c>
      <c r="H20">
        <v>1.5871581487017399E-3</v>
      </c>
      <c r="I20">
        <v>-3.0418803090936903E-4</v>
      </c>
      <c r="J20">
        <v>6149</v>
      </c>
      <c r="K20" t="str">
        <f t="shared" si="1"/>
        <v>700</v>
      </c>
      <c r="L20">
        <v>1</v>
      </c>
      <c r="M20">
        <f t="shared" si="2"/>
        <v>2.6320257138944302E-3</v>
      </c>
      <c r="O20" s="5" t="b">
        <v>1</v>
      </c>
      <c r="P20">
        <f t="shared" si="7"/>
        <v>1</v>
      </c>
      <c r="Q20" s="5">
        <v>3</v>
      </c>
      <c r="R20" s="5">
        <v>3</v>
      </c>
      <c r="S20" s="5">
        <f t="shared" si="8"/>
        <v>0.34862025903548371</v>
      </c>
      <c r="T20" s="8">
        <f t="shared" si="9"/>
        <v>1</v>
      </c>
    </row>
    <row r="21" spans="1:20" ht="13.95" customHeight="1" x14ac:dyDescent="0.3">
      <c r="A21" t="s">
        <v>10</v>
      </c>
      <c r="B21">
        <v>0.1</v>
      </c>
      <c r="C21" s="1" t="s">
        <v>13</v>
      </c>
      <c r="D21" t="b">
        <v>1</v>
      </c>
      <c r="E21">
        <v>2</v>
      </c>
      <c r="F21">
        <v>1.0217944322383299E-3</v>
      </c>
      <c r="G21" s="3">
        <v>2.5915059725851301E-6</v>
      </c>
      <c r="H21">
        <v>1.6098155088658801E-3</v>
      </c>
      <c r="I21">
        <v>-1.6653040647625001E-3</v>
      </c>
      <c r="J21">
        <v>12298</v>
      </c>
      <c r="K21" t="str">
        <f t="shared" si="1"/>
        <v>700</v>
      </c>
      <c r="L21">
        <v>1</v>
      </c>
      <c r="M21">
        <f t="shared" si="2"/>
        <v>2.6342014470767949E-3</v>
      </c>
      <c r="O21" s="5" t="b">
        <v>0</v>
      </c>
      <c r="P21">
        <f t="shared" si="7"/>
        <v>0</v>
      </c>
      <c r="Q21" s="5">
        <v>3</v>
      </c>
      <c r="R21" s="5">
        <v>1</v>
      </c>
      <c r="S21" s="5">
        <f t="shared" si="8"/>
        <v>0.38980362640735738</v>
      </c>
      <c r="T21" s="8">
        <f t="shared" si="9"/>
        <v>5</v>
      </c>
    </row>
    <row r="22" spans="1:20" ht="13.95" customHeight="1" x14ac:dyDescent="0.3">
      <c r="A22" t="s">
        <v>10</v>
      </c>
      <c r="B22">
        <v>0.1</v>
      </c>
      <c r="C22" s="1" t="s">
        <v>13</v>
      </c>
      <c r="D22" t="b">
        <v>1</v>
      </c>
      <c r="E22">
        <v>3</v>
      </c>
      <c r="F22">
        <v>1.0345767857626201E-3</v>
      </c>
      <c r="G22" s="3">
        <v>2.6062304376586798E-6</v>
      </c>
      <c r="H22">
        <v>1.61438237033816E-3</v>
      </c>
      <c r="I22">
        <v>-1.80580785255513E-3</v>
      </c>
      <c r="J22">
        <v>18447</v>
      </c>
      <c r="K22" t="str">
        <f t="shared" si="1"/>
        <v>700</v>
      </c>
      <c r="L22">
        <v>1</v>
      </c>
      <c r="M22">
        <f t="shared" si="2"/>
        <v>2.6515653865384387E-3</v>
      </c>
      <c r="O22" s="5" t="b">
        <v>0</v>
      </c>
      <c r="P22">
        <f t="shared" si="7"/>
        <v>0</v>
      </c>
      <c r="Q22" s="5">
        <v>3</v>
      </c>
      <c r="R22" s="5">
        <v>2</v>
      </c>
      <c r="S22" s="5">
        <f t="shared" si="8"/>
        <v>0.41823197792720657</v>
      </c>
      <c r="T22" s="8">
        <f t="shared" si="9"/>
        <v>7</v>
      </c>
    </row>
    <row r="23" spans="1:20" ht="13.95" customHeight="1" x14ac:dyDescent="0.3">
      <c r="A23" t="s">
        <v>10</v>
      </c>
      <c r="B23">
        <v>0.1</v>
      </c>
      <c r="C23" s="1" t="s">
        <v>14</v>
      </c>
      <c r="D23" t="b">
        <v>0</v>
      </c>
      <c r="E23">
        <v>1</v>
      </c>
      <c r="F23">
        <v>1.6352122742896099E-4</v>
      </c>
      <c r="G23" s="3">
        <v>7.8546343498000297E-8</v>
      </c>
      <c r="H23">
        <v>2.8026120583841101E-4</v>
      </c>
      <c r="I23">
        <v>8.5762577558434695E-4</v>
      </c>
      <c r="J23">
        <v>3075</v>
      </c>
      <c r="K23" t="str">
        <f t="shared" si="1"/>
        <v>701</v>
      </c>
      <c r="L23">
        <v>1</v>
      </c>
      <c r="M23">
        <f t="shared" si="2"/>
        <v>4.4386097961086998E-4</v>
      </c>
      <c r="O23" s="5" t="b">
        <v>0</v>
      </c>
      <c r="P23">
        <f t="shared" si="7"/>
        <v>0</v>
      </c>
      <c r="Q23" s="5">
        <v>3</v>
      </c>
      <c r="R23" s="5">
        <v>3</v>
      </c>
      <c r="S23" s="5">
        <f t="shared" si="8"/>
        <v>0.41544304408019733</v>
      </c>
      <c r="T23" s="8">
        <f t="shared" si="9"/>
        <v>6</v>
      </c>
    </row>
    <row r="24" spans="1:20" ht="13.95" customHeight="1" thickBot="1" x14ac:dyDescent="0.35">
      <c r="A24" t="s">
        <v>10</v>
      </c>
      <c r="B24">
        <v>0.1</v>
      </c>
      <c r="C24" s="1" t="s">
        <v>14</v>
      </c>
      <c r="D24" t="b">
        <v>0</v>
      </c>
      <c r="E24">
        <v>2</v>
      </c>
      <c r="F24">
        <v>1.9743524238041699E-4</v>
      </c>
      <c r="G24" s="3">
        <v>1.2155469627227701E-7</v>
      </c>
      <c r="H24">
        <v>3.4864695075717702E-4</v>
      </c>
      <c r="I24">
        <v>8.2627134764001698E-4</v>
      </c>
      <c r="J24">
        <v>6150</v>
      </c>
      <c r="K24" t="str">
        <f t="shared" si="1"/>
        <v>701</v>
      </c>
      <c r="L24">
        <v>1</v>
      </c>
      <c r="M24">
        <f t="shared" si="2"/>
        <v>5.4620374783386633E-4</v>
      </c>
      <c r="O24" s="5" t="b">
        <v>0</v>
      </c>
      <c r="P24">
        <f t="shared" si="7"/>
        <v>0</v>
      </c>
      <c r="Q24" s="5">
        <v>3</v>
      </c>
      <c r="R24" s="5">
        <v>4</v>
      </c>
      <c r="S24" s="5">
        <f t="shared" si="8"/>
        <v>0.38965051222582359</v>
      </c>
      <c r="T24" s="9">
        <f t="shared" si="9"/>
        <v>4</v>
      </c>
    </row>
    <row r="25" spans="1:20" ht="13.95" customHeight="1" thickBot="1" x14ac:dyDescent="0.35">
      <c r="A25" t="s">
        <v>10</v>
      </c>
      <c r="B25">
        <v>0.1</v>
      </c>
      <c r="C25" s="1" t="s">
        <v>14</v>
      </c>
      <c r="D25" t="b">
        <v>0</v>
      </c>
      <c r="E25">
        <v>3</v>
      </c>
      <c r="F25">
        <v>1.9711424662814599E-4</v>
      </c>
      <c r="G25" s="3">
        <v>1.38280899045272E-7</v>
      </c>
      <c r="H25">
        <v>3.7186139762722398E-4</v>
      </c>
      <c r="I25" s="2">
        <v>8.7924254804638801E-6</v>
      </c>
      <c r="J25">
        <v>9225</v>
      </c>
      <c r="K25" t="str">
        <f t="shared" si="1"/>
        <v>701</v>
      </c>
      <c r="L25">
        <v>1</v>
      </c>
      <c r="M25">
        <f t="shared" si="2"/>
        <v>5.6911392515441521E-4</v>
      </c>
    </row>
    <row r="26" spans="1:20" ht="13.95" customHeight="1" x14ac:dyDescent="0.3">
      <c r="A26" t="s">
        <v>10</v>
      </c>
      <c r="B26">
        <v>0.1</v>
      </c>
      <c r="C26" s="1" t="s">
        <v>14</v>
      </c>
      <c r="D26" t="b">
        <v>0</v>
      </c>
      <c r="E26">
        <v>4</v>
      </c>
      <c r="F26">
        <v>2.047630474504E-4</v>
      </c>
      <c r="G26" s="3">
        <v>1.48661138622671E-7</v>
      </c>
      <c r="H26">
        <v>3.8556599775222799E-4</v>
      </c>
      <c r="I26">
        <v>-4.9815936173753699E-3</v>
      </c>
      <c r="J26">
        <v>12300</v>
      </c>
      <c r="K26" t="str">
        <f t="shared" si="1"/>
        <v>701</v>
      </c>
      <c r="L26">
        <v>1</v>
      </c>
      <c r="M26">
        <f t="shared" si="2"/>
        <v>5.9047770634125063E-4</v>
      </c>
      <c r="O26" s="6" t="b">
        <v>1</v>
      </c>
      <c r="P26">
        <f t="shared" ref="P26:P32" si="10">IF(O26=TRUE,1,0)</f>
        <v>1</v>
      </c>
      <c r="Q26" s="6">
        <v>4</v>
      </c>
      <c r="R26" s="6">
        <v>1</v>
      </c>
      <c r="S26" s="6">
        <f t="shared" ref="S26:S32" si="11">SUMIFS($M$2:$M$519, $D$2:$D$519, O26, $E$2:$E$519, R26, $L$2:$L$519, Q26)</f>
        <v>0.44328178977978244</v>
      </c>
      <c r="T26" s="7">
        <f t="shared" ref="T26:T32" si="12">_xlfn.RANK.EQ(S26, $S$26:$S$32, 1)</f>
        <v>3</v>
      </c>
    </row>
    <row r="27" spans="1:20" ht="13.95" customHeight="1" x14ac:dyDescent="0.3">
      <c r="A27" t="s">
        <v>10</v>
      </c>
      <c r="B27">
        <v>0.1</v>
      </c>
      <c r="C27" s="1" t="s">
        <v>14</v>
      </c>
      <c r="D27" t="b">
        <v>1</v>
      </c>
      <c r="E27">
        <v>1</v>
      </c>
      <c r="F27">
        <v>1.6496403573096799E-4</v>
      </c>
      <c r="G27" s="3">
        <v>8.9797203365385094E-8</v>
      </c>
      <c r="H27">
        <v>2.9966181499381099E-4</v>
      </c>
      <c r="I27">
        <v>5.3735520388575799E-4</v>
      </c>
      <c r="J27">
        <v>6149</v>
      </c>
      <c r="K27" t="str">
        <f t="shared" si="1"/>
        <v>701</v>
      </c>
      <c r="L27">
        <v>1</v>
      </c>
      <c r="M27">
        <f t="shared" si="2"/>
        <v>4.6471564792814439E-4</v>
      </c>
      <c r="O27" s="6" t="b">
        <v>1</v>
      </c>
      <c r="P27">
        <f t="shared" si="10"/>
        <v>1</v>
      </c>
      <c r="Q27" s="6">
        <v>4</v>
      </c>
      <c r="R27" s="6">
        <v>2</v>
      </c>
      <c r="S27" s="6">
        <f t="shared" si="11"/>
        <v>0.44084841597694491</v>
      </c>
      <c r="T27" s="8">
        <f t="shared" si="12"/>
        <v>1</v>
      </c>
    </row>
    <row r="28" spans="1:20" ht="13.95" customHeight="1" x14ac:dyDescent="0.3">
      <c r="A28" t="s">
        <v>10</v>
      </c>
      <c r="B28">
        <v>0.1</v>
      </c>
      <c r="C28" s="1" t="s">
        <v>14</v>
      </c>
      <c r="D28" t="b">
        <v>1</v>
      </c>
      <c r="E28">
        <v>2</v>
      </c>
      <c r="F28">
        <v>1.5841785849832199E-4</v>
      </c>
      <c r="G28" s="3">
        <v>8.2780780709942598E-8</v>
      </c>
      <c r="H28">
        <v>2.8771649363556199E-4</v>
      </c>
      <c r="I28">
        <v>-1.5308621536602699E-4</v>
      </c>
      <c r="J28">
        <v>12298</v>
      </c>
      <c r="K28" t="str">
        <f t="shared" si="1"/>
        <v>701</v>
      </c>
      <c r="L28">
        <v>1</v>
      </c>
      <c r="M28">
        <f t="shared" si="2"/>
        <v>4.4621713291459388E-4</v>
      </c>
      <c r="O28" s="6" t="b">
        <v>1</v>
      </c>
      <c r="P28">
        <f t="shared" si="10"/>
        <v>1</v>
      </c>
      <c r="Q28" s="6">
        <v>4</v>
      </c>
      <c r="R28" s="6">
        <v>3</v>
      </c>
      <c r="S28" s="6">
        <f t="shared" si="11"/>
        <v>0.44193380619193923</v>
      </c>
      <c r="T28" s="8">
        <f t="shared" si="12"/>
        <v>2</v>
      </c>
    </row>
    <row r="29" spans="1:20" ht="13.95" customHeight="1" x14ac:dyDescent="0.3">
      <c r="A29" t="s">
        <v>10</v>
      </c>
      <c r="B29">
        <v>0.1</v>
      </c>
      <c r="C29" s="1" t="s">
        <v>14</v>
      </c>
      <c r="D29" t="b">
        <v>1</v>
      </c>
      <c r="E29">
        <v>3</v>
      </c>
      <c r="F29">
        <v>1.6439799590183801E-4</v>
      </c>
      <c r="G29" s="3">
        <v>8.6232841468059998E-8</v>
      </c>
      <c r="H29">
        <v>2.9365428903399299E-4</v>
      </c>
      <c r="I29" s="2">
        <v>-3.89414639956342E-6</v>
      </c>
      <c r="J29">
        <v>18447</v>
      </c>
      <c r="K29" t="str">
        <f t="shared" si="1"/>
        <v>701</v>
      </c>
      <c r="L29">
        <v>1</v>
      </c>
      <c r="M29">
        <f t="shared" si="2"/>
        <v>4.5813851777729909E-4</v>
      </c>
      <c r="O29" s="6" t="b">
        <v>0</v>
      </c>
      <c r="P29">
        <f t="shared" si="10"/>
        <v>0</v>
      </c>
      <c r="Q29" s="6">
        <v>4</v>
      </c>
      <c r="R29" s="6">
        <v>1</v>
      </c>
      <c r="S29" s="6">
        <f t="shared" si="11"/>
        <v>0.49376456625365206</v>
      </c>
      <c r="T29" s="8">
        <f t="shared" si="12"/>
        <v>4</v>
      </c>
    </row>
    <row r="30" spans="1:20" ht="13.95" customHeight="1" x14ac:dyDescent="0.3">
      <c r="A30" t="s">
        <v>10</v>
      </c>
      <c r="B30">
        <v>0.1</v>
      </c>
      <c r="C30" s="1" t="s">
        <v>15</v>
      </c>
      <c r="D30" t="b">
        <v>0</v>
      </c>
      <c r="E30">
        <v>1</v>
      </c>
      <c r="F30">
        <v>1.2681472217984901E-4</v>
      </c>
      <c r="G30" s="3">
        <v>5.3333177698408098E-8</v>
      </c>
      <c r="H30">
        <v>2.30939770716107E-4</v>
      </c>
      <c r="I30">
        <v>-1.03510957894181E-4</v>
      </c>
      <c r="J30">
        <v>3075</v>
      </c>
      <c r="K30" t="str">
        <f t="shared" si="1"/>
        <v>702</v>
      </c>
      <c r="L30">
        <v>1</v>
      </c>
      <c r="M30">
        <f t="shared" si="2"/>
        <v>3.5780782607365438E-4</v>
      </c>
      <c r="O30" s="6" t="b">
        <v>0</v>
      </c>
      <c r="P30">
        <f t="shared" si="10"/>
        <v>0</v>
      </c>
      <c r="Q30" s="6">
        <v>4</v>
      </c>
      <c r="R30" s="6">
        <v>2</v>
      </c>
      <c r="S30" s="6">
        <f t="shared" si="11"/>
        <v>0.50555644519001364</v>
      </c>
      <c r="T30" s="8">
        <f t="shared" si="12"/>
        <v>5</v>
      </c>
    </row>
    <row r="31" spans="1:20" ht="13.95" customHeight="1" x14ac:dyDescent="0.3">
      <c r="A31" t="s">
        <v>10</v>
      </c>
      <c r="B31">
        <v>0.1</v>
      </c>
      <c r="C31" s="1" t="s">
        <v>15</v>
      </c>
      <c r="D31" t="b">
        <v>0</v>
      </c>
      <c r="E31">
        <v>2</v>
      </c>
      <c r="F31">
        <v>1.4808977569292299E-4</v>
      </c>
      <c r="G31" s="3">
        <v>8.7460633133514598E-8</v>
      </c>
      <c r="H31">
        <v>2.9573743951944001E-4</v>
      </c>
      <c r="I31">
        <v>-1.86010493202481E-3</v>
      </c>
      <c r="J31">
        <v>6150</v>
      </c>
      <c r="K31" t="str">
        <f t="shared" si="1"/>
        <v>702</v>
      </c>
      <c r="L31">
        <v>1</v>
      </c>
      <c r="M31">
        <f t="shared" si="2"/>
        <v>4.4391467584549654E-4</v>
      </c>
      <c r="O31" s="6" t="b">
        <v>0</v>
      </c>
      <c r="P31">
        <f t="shared" si="10"/>
        <v>0</v>
      </c>
      <c r="Q31" s="6">
        <v>4</v>
      </c>
      <c r="R31" s="6">
        <v>3</v>
      </c>
      <c r="S31" s="6">
        <f t="shared" si="11"/>
        <v>0.50631945005551493</v>
      </c>
      <c r="T31" s="8">
        <f t="shared" si="12"/>
        <v>6</v>
      </c>
    </row>
    <row r="32" spans="1:20" ht="13.95" customHeight="1" thickBot="1" x14ac:dyDescent="0.35">
      <c r="A32" t="s">
        <v>10</v>
      </c>
      <c r="B32">
        <v>0.1</v>
      </c>
      <c r="C32" s="1" t="s">
        <v>15</v>
      </c>
      <c r="D32" t="b">
        <v>0</v>
      </c>
      <c r="E32">
        <v>3</v>
      </c>
      <c r="F32">
        <v>1.3916625545828999E-4</v>
      </c>
      <c r="G32" s="3">
        <v>6.6751300240387106E-8</v>
      </c>
      <c r="H32">
        <v>2.5836272997548798E-4</v>
      </c>
      <c r="I32">
        <v>-4.2353478952219499E-3</v>
      </c>
      <c r="J32">
        <v>9225</v>
      </c>
      <c r="K32" t="str">
        <f t="shared" si="1"/>
        <v>702</v>
      </c>
      <c r="L32">
        <v>1</v>
      </c>
      <c r="M32">
        <f t="shared" si="2"/>
        <v>3.9759573673401835E-4</v>
      </c>
      <c r="O32" s="6" t="b">
        <v>0</v>
      </c>
      <c r="P32">
        <f t="shared" si="10"/>
        <v>0</v>
      </c>
      <c r="Q32" s="6">
        <v>4</v>
      </c>
      <c r="R32" s="6">
        <v>4</v>
      </c>
      <c r="S32" s="6">
        <f t="shared" si="11"/>
        <v>0.51197305049202335</v>
      </c>
      <c r="T32" s="9">
        <f t="shared" si="12"/>
        <v>7</v>
      </c>
    </row>
    <row r="33" spans="1:13" ht="13.95" customHeight="1" x14ac:dyDescent="0.3">
      <c r="A33" t="s">
        <v>10</v>
      </c>
      <c r="B33">
        <v>0.1</v>
      </c>
      <c r="C33" s="1" t="s">
        <v>15</v>
      </c>
      <c r="D33" t="b">
        <v>0</v>
      </c>
      <c r="E33">
        <v>4</v>
      </c>
      <c r="F33">
        <v>1.3795985034056299E-4</v>
      </c>
      <c r="G33" s="3">
        <v>6.1158658841284997E-8</v>
      </c>
      <c r="H33">
        <v>2.4730276755686499E-4</v>
      </c>
      <c r="I33">
        <v>-7.3535811512366296E-3</v>
      </c>
      <c r="J33">
        <v>12300</v>
      </c>
      <c r="K33" t="str">
        <f t="shared" si="1"/>
        <v>702</v>
      </c>
      <c r="L33">
        <v>1</v>
      </c>
      <c r="M33">
        <f t="shared" si="2"/>
        <v>3.8532377655626929E-4</v>
      </c>
    </row>
    <row r="34" spans="1:13" ht="13.95" customHeight="1" x14ac:dyDescent="0.3">
      <c r="A34" t="s">
        <v>10</v>
      </c>
      <c r="B34">
        <v>0.1</v>
      </c>
      <c r="C34" s="1" t="s">
        <v>15</v>
      </c>
      <c r="D34" t="b">
        <v>1</v>
      </c>
      <c r="E34">
        <v>1</v>
      </c>
      <c r="F34">
        <v>1.1973154192416E-4</v>
      </c>
      <c r="G34" s="3">
        <v>4.2626672347341599E-8</v>
      </c>
      <c r="H34">
        <v>2.0646227826734201E-4</v>
      </c>
      <c r="I34">
        <v>1.5230894156872299E-3</v>
      </c>
      <c r="J34">
        <v>6149</v>
      </c>
      <c r="K34" t="str">
        <f t="shared" si="1"/>
        <v>702</v>
      </c>
      <c r="L34">
        <v>1</v>
      </c>
      <c r="M34">
        <f t="shared" si="2"/>
        <v>3.2623644686384935E-4</v>
      </c>
    </row>
    <row r="35" spans="1:13" ht="13.95" customHeight="1" x14ac:dyDescent="0.3">
      <c r="A35" t="s">
        <v>10</v>
      </c>
      <c r="B35">
        <v>0.1</v>
      </c>
      <c r="C35" s="1" t="s">
        <v>15</v>
      </c>
      <c r="D35" t="b">
        <v>1</v>
      </c>
      <c r="E35">
        <v>2</v>
      </c>
      <c r="F35">
        <v>1.3100961070767401E-4</v>
      </c>
      <c r="G35" s="3">
        <v>6.58721137845575E-8</v>
      </c>
      <c r="H35">
        <v>2.5665563267646699E-4</v>
      </c>
      <c r="I35">
        <v>-8.94786234365119E-3</v>
      </c>
      <c r="J35">
        <v>12298</v>
      </c>
      <c r="K35" t="str">
        <f t="shared" si="1"/>
        <v>702</v>
      </c>
      <c r="L35">
        <v>1</v>
      </c>
      <c r="M35">
        <f t="shared" si="2"/>
        <v>3.8773111549792556E-4</v>
      </c>
    </row>
    <row r="36" spans="1:13" ht="13.95" customHeight="1" x14ac:dyDescent="0.3">
      <c r="A36" t="s">
        <v>10</v>
      </c>
      <c r="B36">
        <v>0.1</v>
      </c>
      <c r="C36" s="1" t="s">
        <v>15</v>
      </c>
      <c r="D36" t="b">
        <v>1</v>
      </c>
      <c r="E36">
        <v>3</v>
      </c>
      <c r="F36">
        <v>1.2796153480496399E-4</v>
      </c>
      <c r="G36" s="3">
        <v>6.4862211790666306E-8</v>
      </c>
      <c r="H36">
        <v>2.5468060740988099E-4</v>
      </c>
      <c r="I36">
        <v>6.1309503801856204E-3</v>
      </c>
      <c r="J36">
        <v>18447</v>
      </c>
      <c r="K36" t="str">
        <f t="shared" si="1"/>
        <v>702</v>
      </c>
      <c r="L36">
        <v>1</v>
      </c>
      <c r="M36">
        <f t="shared" si="2"/>
        <v>3.8270700442663563E-4</v>
      </c>
    </row>
    <row r="37" spans="1:13" ht="13.95" customHeight="1" x14ac:dyDescent="0.3">
      <c r="A37" t="s">
        <v>10</v>
      </c>
      <c r="B37">
        <v>0.1</v>
      </c>
      <c r="C37" s="1" t="s">
        <v>16</v>
      </c>
      <c r="D37" t="b">
        <v>0</v>
      </c>
      <c r="E37">
        <v>1</v>
      </c>
      <c r="F37">
        <v>5.3660925562109899E-3</v>
      </c>
      <c r="G37" s="3">
        <v>7.7768255538170205E-5</v>
      </c>
      <c r="H37">
        <v>8.8186311601160701E-3</v>
      </c>
      <c r="I37">
        <v>1.5919440890206299E-3</v>
      </c>
      <c r="J37">
        <v>3075</v>
      </c>
      <c r="K37" t="str">
        <f t="shared" si="1"/>
        <v>142</v>
      </c>
      <c r="L37">
        <v>1</v>
      </c>
      <c r="M37">
        <f t="shared" si="2"/>
        <v>1.4262491971865229E-2</v>
      </c>
    </row>
    <row r="38" spans="1:13" ht="13.95" customHeight="1" x14ac:dyDescent="0.3">
      <c r="A38" t="s">
        <v>10</v>
      </c>
      <c r="B38">
        <v>0.1</v>
      </c>
      <c r="C38" s="1" t="s">
        <v>16</v>
      </c>
      <c r="D38" t="b">
        <v>0</v>
      </c>
      <c r="E38">
        <v>2</v>
      </c>
      <c r="F38">
        <v>5.14567481043696E-3</v>
      </c>
      <c r="G38" s="3">
        <v>6.1724285126688394E-5</v>
      </c>
      <c r="H38">
        <v>7.8564804541657492E-3</v>
      </c>
      <c r="I38">
        <v>-2.9733902620177001E-4</v>
      </c>
      <c r="J38">
        <v>6150</v>
      </c>
      <c r="K38" t="str">
        <f t="shared" si="1"/>
        <v>142</v>
      </c>
      <c r="L38">
        <v>1</v>
      </c>
      <c r="M38">
        <f t="shared" si="2"/>
        <v>1.3063879549729398E-2</v>
      </c>
    </row>
    <row r="39" spans="1:13" ht="13.95" customHeight="1" x14ac:dyDescent="0.3">
      <c r="A39" t="s">
        <v>10</v>
      </c>
      <c r="B39">
        <v>0.1</v>
      </c>
      <c r="C39" s="1" t="s">
        <v>16</v>
      </c>
      <c r="D39" t="b">
        <v>0</v>
      </c>
      <c r="E39">
        <v>3</v>
      </c>
      <c r="F39">
        <v>5.4757890595644202E-3</v>
      </c>
      <c r="G39" s="3">
        <v>7.9871691546206403E-5</v>
      </c>
      <c r="H39">
        <v>8.9370963710931495E-3</v>
      </c>
      <c r="I39">
        <v>-1.44317627455541E-2</v>
      </c>
      <c r="J39">
        <v>9225</v>
      </c>
      <c r="K39" t="str">
        <f t="shared" si="1"/>
        <v>142</v>
      </c>
      <c r="L39">
        <v>1</v>
      </c>
      <c r="M39">
        <f t="shared" si="2"/>
        <v>1.4492757122203777E-2</v>
      </c>
    </row>
    <row r="40" spans="1:13" ht="13.95" customHeight="1" x14ac:dyDescent="0.3">
      <c r="A40" t="s">
        <v>10</v>
      </c>
      <c r="B40">
        <v>0.1</v>
      </c>
      <c r="C40" s="1" t="s">
        <v>16</v>
      </c>
      <c r="D40" t="b">
        <v>0</v>
      </c>
      <c r="E40">
        <v>4</v>
      </c>
      <c r="F40">
        <v>5.5270603217669797E-3</v>
      </c>
      <c r="G40" s="3">
        <v>8.06662830357971E-5</v>
      </c>
      <c r="H40">
        <v>8.9814410333641393E-3</v>
      </c>
      <c r="I40">
        <v>-1.0745408023478099E-2</v>
      </c>
      <c r="J40">
        <v>12300</v>
      </c>
      <c r="K40" t="str">
        <f t="shared" si="1"/>
        <v>142</v>
      </c>
      <c r="L40">
        <v>1</v>
      </c>
      <c r="M40">
        <f t="shared" si="2"/>
        <v>1.4589167638166915E-2</v>
      </c>
    </row>
    <row r="41" spans="1:13" ht="13.95" customHeight="1" x14ac:dyDescent="0.3">
      <c r="A41" t="s">
        <v>10</v>
      </c>
      <c r="B41">
        <v>0.1</v>
      </c>
      <c r="C41" s="1" t="s">
        <v>16</v>
      </c>
      <c r="D41" t="b">
        <v>1</v>
      </c>
      <c r="E41">
        <v>1</v>
      </c>
      <c r="F41">
        <v>5.07759254391826E-3</v>
      </c>
      <c r="G41" s="3">
        <v>6.0664244921613603E-5</v>
      </c>
      <c r="H41">
        <v>7.7887255004662698E-3</v>
      </c>
      <c r="I41">
        <v>-4.7262501075207002E-3</v>
      </c>
      <c r="J41">
        <v>6149</v>
      </c>
      <c r="K41" t="str">
        <f t="shared" si="1"/>
        <v>142</v>
      </c>
      <c r="L41">
        <v>1</v>
      </c>
      <c r="M41">
        <f t="shared" si="2"/>
        <v>1.2926982289306143E-2</v>
      </c>
    </row>
    <row r="42" spans="1:13" ht="13.95" customHeight="1" x14ac:dyDescent="0.3">
      <c r="A42" t="s">
        <v>10</v>
      </c>
      <c r="B42">
        <v>0.1</v>
      </c>
      <c r="C42" s="1" t="s">
        <v>16</v>
      </c>
      <c r="D42" t="b">
        <v>1</v>
      </c>
      <c r="E42">
        <v>2</v>
      </c>
      <c r="F42">
        <v>4.9861687038832599E-3</v>
      </c>
      <c r="G42" s="3">
        <v>5.8206945671148599E-5</v>
      </c>
      <c r="H42">
        <v>7.6293476569854E-3</v>
      </c>
      <c r="I42">
        <v>-4.6527074660065396E-3</v>
      </c>
      <c r="J42">
        <v>12298</v>
      </c>
      <c r="K42" t="str">
        <f t="shared" si="1"/>
        <v>142</v>
      </c>
      <c r="L42">
        <v>1</v>
      </c>
      <c r="M42">
        <f t="shared" si="2"/>
        <v>1.2673723306539809E-2</v>
      </c>
    </row>
    <row r="43" spans="1:13" ht="13.95" customHeight="1" x14ac:dyDescent="0.3">
      <c r="A43" t="s">
        <v>10</v>
      </c>
      <c r="B43">
        <v>0.1</v>
      </c>
      <c r="C43" s="1" t="s">
        <v>16</v>
      </c>
      <c r="D43" t="b">
        <v>1</v>
      </c>
      <c r="E43">
        <v>3</v>
      </c>
      <c r="F43">
        <v>4.99206918207107E-3</v>
      </c>
      <c r="G43" s="3">
        <v>5.6916155816398103E-5</v>
      </c>
      <c r="H43">
        <v>7.5442796751179703E-3</v>
      </c>
      <c r="I43">
        <v>-2.0985941868878401E-4</v>
      </c>
      <c r="J43">
        <v>18447</v>
      </c>
      <c r="K43" t="str">
        <f t="shared" si="1"/>
        <v>142</v>
      </c>
      <c r="L43">
        <v>1</v>
      </c>
      <c r="M43">
        <f t="shared" si="2"/>
        <v>1.2593265013005438E-2</v>
      </c>
    </row>
    <row r="44" spans="1:13" ht="13.95" customHeight="1" x14ac:dyDescent="0.3">
      <c r="A44" t="s">
        <v>10</v>
      </c>
      <c r="B44">
        <v>0.1</v>
      </c>
      <c r="C44" s="1" t="s">
        <v>17</v>
      </c>
      <c r="D44" t="b">
        <v>0</v>
      </c>
      <c r="E44">
        <v>1</v>
      </c>
      <c r="F44">
        <v>6.5294918110358098E-3</v>
      </c>
      <c r="G44" s="3">
        <v>9.9646327927197998E-5</v>
      </c>
      <c r="H44">
        <v>9.9823007331575602E-3</v>
      </c>
      <c r="I44">
        <v>-6.0627020901193797E-4</v>
      </c>
      <c r="J44">
        <v>3075</v>
      </c>
      <c r="K44" t="str">
        <f t="shared" si="1"/>
        <v>143</v>
      </c>
      <c r="L44">
        <v>1</v>
      </c>
      <c r="M44">
        <f t="shared" si="2"/>
        <v>1.6611438872120569E-2</v>
      </c>
    </row>
    <row r="45" spans="1:13" ht="13.95" customHeight="1" x14ac:dyDescent="0.3">
      <c r="A45" t="s">
        <v>10</v>
      </c>
      <c r="B45">
        <v>0.1</v>
      </c>
      <c r="C45" s="1" t="s">
        <v>17</v>
      </c>
      <c r="D45" t="b">
        <v>0</v>
      </c>
      <c r="E45">
        <v>2</v>
      </c>
      <c r="F45">
        <v>6.6458733535099601E-3</v>
      </c>
      <c r="G45" s="3">
        <v>1.0708203367338E-4</v>
      </c>
      <c r="H45">
        <v>1.0348044920340299E-2</v>
      </c>
      <c r="I45">
        <v>-4.23989690457959E-3</v>
      </c>
      <c r="J45">
        <v>6150</v>
      </c>
      <c r="K45" t="str">
        <f t="shared" si="1"/>
        <v>143</v>
      </c>
      <c r="L45">
        <v>1</v>
      </c>
      <c r="M45">
        <f t="shared" si="2"/>
        <v>1.710100030752364E-2</v>
      </c>
    </row>
    <row r="46" spans="1:13" ht="13.95" customHeight="1" x14ac:dyDescent="0.3">
      <c r="A46" t="s">
        <v>10</v>
      </c>
      <c r="B46">
        <v>0.1</v>
      </c>
      <c r="C46" s="1" t="s">
        <v>17</v>
      </c>
      <c r="D46" t="b">
        <v>0</v>
      </c>
      <c r="E46">
        <v>3</v>
      </c>
      <c r="F46">
        <v>6.6362359681362004E-3</v>
      </c>
      <c r="G46" s="3">
        <v>1.12024636610031E-4</v>
      </c>
      <c r="H46">
        <v>1.05841691506717E-2</v>
      </c>
      <c r="I46" s="2">
        <v>-6.4799434330575697E-5</v>
      </c>
      <c r="J46">
        <v>9225</v>
      </c>
      <c r="K46" t="str">
        <f t="shared" si="1"/>
        <v>143</v>
      </c>
      <c r="L46">
        <v>1</v>
      </c>
      <c r="M46">
        <f t="shared" si="2"/>
        <v>1.7332429755417933E-2</v>
      </c>
    </row>
    <row r="47" spans="1:13" ht="13.95" customHeight="1" x14ac:dyDescent="0.3">
      <c r="A47" t="s">
        <v>10</v>
      </c>
      <c r="B47">
        <v>0.1</v>
      </c>
      <c r="C47" s="1" t="s">
        <v>17</v>
      </c>
      <c r="D47" t="b">
        <v>0</v>
      </c>
      <c r="E47">
        <v>4</v>
      </c>
      <c r="F47">
        <v>6.3922064966445199E-3</v>
      </c>
      <c r="G47" s="3">
        <v>1.00630265578685E-4</v>
      </c>
      <c r="H47">
        <v>1.0031463780460201E-2</v>
      </c>
      <c r="I47" s="2">
        <v>-1.6502323584965899E-5</v>
      </c>
      <c r="J47">
        <v>12300</v>
      </c>
      <c r="K47" t="str">
        <f t="shared" si="1"/>
        <v>143</v>
      </c>
      <c r="L47">
        <v>1</v>
      </c>
      <c r="M47">
        <f t="shared" si="2"/>
        <v>1.6524300542683404E-2</v>
      </c>
    </row>
    <row r="48" spans="1:13" ht="13.95" customHeight="1" x14ac:dyDescent="0.3">
      <c r="A48" t="s">
        <v>10</v>
      </c>
      <c r="B48">
        <v>0.1</v>
      </c>
      <c r="C48" s="1" t="s">
        <v>17</v>
      </c>
      <c r="D48" t="b">
        <v>1</v>
      </c>
      <c r="E48">
        <v>1</v>
      </c>
      <c r="F48">
        <v>6.3727861630533999E-3</v>
      </c>
      <c r="G48" s="3">
        <v>9.4141272881861495E-5</v>
      </c>
      <c r="H48">
        <v>9.7026425720966106E-3</v>
      </c>
      <c r="I48">
        <v>-2.1366036393355401E-4</v>
      </c>
      <c r="J48">
        <v>6149</v>
      </c>
      <c r="K48" t="str">
        <f t="shared" si="1"/>
        <v>143</v>
      </c>
      <c r="L48">
        <v>1</v>
      </c>
      <c r="M48">
        <f t="shared" si="2"/>
        <v>1.6169570008031871E-2</v>
      </c>
    </row>
    <row r="49" spans="1:13" ht="13.95" customHeight="1" x14ac:dyDescent="0.3">
      <c r="A49" t="s">
        <v>10</v>
      </c>
      <c r="B49">
        <v>0.1</v>
      </c>
      <c r="C49" s="1" t="s">
        <v>17</v>
      </c>
      <c r="D49" t="b">
        <v>1</v>
      </c>
      <c r="E49">
        <v>2</v>
      </c>
      <c r="F49">
        <v>5.9225106862311298E-3</v>
      </c>
      <c r="G49" s="3">
        <v>7.6179337291122797E-5</v>
      </c>
      <c r="H49">
        <v>8.7280775254991207E-3</v>
      </c>
      <c r="I49">
        <v>-1.2183702783250499E-3</v>
      </c>
      <c r="J49">
        <v>12298</v>
      </c>
      <c r="K49" t="str">
        <f t="shared" si="1"/>
        <v>143</v>
      </c>
      <c r="L49">
        <v>1</v>
      </c>
      <c r="M49">
        <f t="shared" si="2"/>
        <v>1.4726767549021373E-2</v>
      </c>
    </row>
    <row r="50" spans="1:13" ht="13.95" customHeight="1" x14ac:dyDescent="0.3">
      <c r="A50" t="s">
        <v>10</v>
      </c>
      <c r="B50">
        <v>0.1</v>
      </c>
      <c r="C50" s="1" t="s">
        <v>17</v>
      </c>
      <c r="D50" t="b">
        <v>1</v>
      </c>
      <c r="E50">
        <v>3</v>
      </c>
      <c r="F50">
        <v>6.1405182862531403E-3</v>
      </c>
      <c r="G50" s="3">
        <v>9.0841176667679394E-5</v>
      </c>
      <c r="H50">
        <v>9.5310637741901297E-3</v>
      </c>
      <c r="I50">
        <v>-1.41953221177937E-4</v>
      </c>
      <c r="J50">
        <v>18447</v>
      </c>
      <c r="K50" t="str">
        <f t="shared" si="1"/>
        <v>143</v>
      </c>
      <c r="L50">
        <v>1</v>
      </c>
      <c r="M50">
        <f t="shared" si="2"/>
        <v>1.576242323711095E-2</v>
      </c>
    </row>
    <row r="51" spans="1:13" ht="13.95" customHeight="1" x14ac:dyDescent="0.3">
      <c r="A51" t="s">
        <v>10</v>
      </c>
      <c r="B51">
        <v>0.1</v>
      </c>
      <c r="C51" s="1" t="s">
        <v>18</v>
      </c>
      <c r="D51" t="b">
        <v>0</v>
      </c>
      <c r="E51">
        <v>1</v>
      </c>
      <c r="F51">
        <v>6.11871157713661E-3</v>
      </c>
      <c r="G51" s="3">
        <v>9.7095857465608897E-5</v>
      </c>
      <c r="H51">
        <v>9.8537230256187398E-3</v>
      </c>
      <c r="I51">
        <v>-1.0982248078137601E-2</v>
      </c>
      <c r="J51">
        <v>3075</v>
      </c>
      <c r="K51" t="str">
        <f t="shared" si="1"/>
        <v>SPY</v>
      </c>
      <c r="L51">
        <v>1</v>
      </c>
      <c r="M51">
        <f t="shared" si="2"/>
        <v>1.6069530460220957E-2</v>
      </c>
    </row>
    <row r="52" spans="1:13" ht="13.95" customHeight="1" x14ac:dyDescent="0.3">
      <c r="A52" t="s">
        <v>10</v>
      </c>
      <c r="B52">
        <v>0.1</v>
      </c>
      <c r="C52" s="1" t="s">
        <v>18</v>
      </c>
      <c r="D52" t="b">
        <v>0</v>
      </c>
      <c r="E52">
        <v>2</v>
      </c>
      <c r="F52">
        <v>5.9166935696256502E-3</v>
      </c>
      <c r="G52" s="3">
        <v>9.7722642364576702E-5</v>
      </c>
      <c r="H52">
        <v>9.8854763347335298E-3</v>
      </c>
      <c r="I52">
        <v>-4.3334118802642596E-3</v>
      </c>
      <c r="J52">
        <v>6150</v>
      </c>
      <c r="K52" t="str">
        <f t="shared" si="1"/>
        <v>SPY</v>
      </c>
      <c r="L52">
        <v>1</v>
      </c>
      <c r="M52">
        <f t="shared" si="2"/>
        <v>1.5899892546723755E-2</v>
      </c>
    </row>
    <row r="53" spans="1:13" ht="13.95" customHeight="1" x14ac:dyDescent="0.3">
      <c r="A53" t="s">
        <v>10</v>
      </c>
      <c r="B53">
        <v>0.1</v>
      </c>
      <c r="C53" s="1" t="s">
        <v>18</v>
      </c>
      <c r="D53" t="b">
        <v>0</v>
      </c>
      <c r="E53">
        <v>3</v>
      </c>
      <c r="F53">
        <v>6.3126345620734001E-3</v>
      </c>
      <c r="G53" s="3">
        <v>1.08600918145886E-4</v>
      </c>
      <c r="H53">
        <v>1.04211764281143E-2</v>
      </c>
      <c r="I53">
        <v>-8.9075412424976998E-4</v>
      </c>
      <c r="J53">
        <v>9225</v>
      </c>
      <c r="K53" t="str">
        <f t="shared" si="1"/>
        <v>SPY</v>
      </c>
      <c r="L53">
        <v>1</v>
      </c>
      <c r="M53">
        <f t="shared" si="2"/>
        <v>1.6842411908333587E-2</v>
      </c>
    </row>
    <row r="54" spans="1:13" ht="13.95" customHeight="1" x14ac:dyDescent="0.3">
      <c r="A54" t="s">
        <v>10</v>
      </c>
      <c r="B54">
        <v>0.1</v>
      </c>
      <c r="C54" s="1" t="s">
        <v>18</v>
      </c>
      <c r="D54" t="b">
        <v>0</v>
      </c>
      <c r="E54">
        <v>4</v>
      </c>
      <c r="F54">
        <v>5.6704615086532496E-3</v>
      </c>
      <c r="G54" s="3">
        <v>9.1536628018815797E-5</v>
      </c>
      <c r="H54">
        <v>9.5674776205024806E-3</v>
      </c>
      <c r="I54">
        <v>-5.7227964359651796E-4</v>
      </c>
      <c r="J54">
        <v>12300</v>
      </c>
      <c r="K54" t="str">
        <f t="shared" si="1"/>
        <v>SPY</v>
      </c>
      <c r="L54">
        <v>1</v>
      </c>
      <c r="M54">
        <f t="shared" si="2"/>
        <v>1.5329475757174546E-2</v>
      </c>
    </row>
    <row r="55" spans="1:13" ht="13.95" customHeight="1" x14ac:dyDescent="0.3">
      <c r="A55" t="s">
        <v>10</v>
      </c>
      <c r="B55">
        <v>0.1</v>
      </c>
      <c r="C55" s="1" t="s">
        <v>18</v>
      </c>
      <c r="D55" t="b">
        <v>1</v>
      </c>
      <c r="E55">
        <v>1</v>
      </c>
      <c r="F55">
        <v>5.1435625162815799E-3</v>
      </c>
      <c r="G55" s="3">
        <v>6.1795962626290203E-5</v>
      </c>
      <c r="H55">
        <v>7.8610408106236304E-3</v>
      </c>
      <c r="I55">
        <v>-3.2395340180777499E-3</v>
      </c>
      <c r="J55">
        <v>6149</v>
      </c>
      <c r="K55" t="str">
        <f t="shared" si="1"/>
        <v>SPY</v>
      </c>
      <c r="L55">
        <v>1</v>
      </c>
      <c r="M55">
        <f t="shared" si="2"/>
        <v>1.3066399289531501E-2</v>
      </c>
    </row>
    <row r="56" spans="1:13" ht="13.95" customHeight="1" x14ac:dyDescent="0.3">
      <c r="A56" t="s">
        <v>10</v>
      </c>
      <c r="B56">
        <v>0.1</v>
      </c>
      <c r="C56" s="1" t="s">
        <v>18</v>
      </c>
      <c r="D56" t="b">
        <v>1</v>
      </c>
      <c r="E56">
        <v>2</v>
      </c>
      <c r="F56">
        <v>4.8870093341898202E-3</v>
      </c>
      <c r="G56" s="3">
        <v>6.2917822145885206E-5</v>
      </c>
      <c r="H56">
        <v>7.9320755257300205E-3</v>
      </c>
      <c r="I56">
        <v>-7.8809445188419095E-3</v>
      </c>
      <c r="J56">
        <v>12298</v>
      </c>
      <c r="K56" t="str">
        <f t="shared" si="1"/>
        <v>SPY</v>
      </c>
      <c r="L56">
        <v>1</v>
      </c>
      <c r="M56">
        <f t="shared" si="2"/>
        <v>1.2882002682065727E-2</v>
      </c>
    </row>
    <row r="57" spans="1:13" ht="13.95" customHeight="1" x14ac:dyDescent="0.3">
      <c r="A57" t="s">
        <v>10</v>
      </c>
      <c r="B57">
        <v>0.1</v>
      </c>
      <c r="C57" s="1" t="s">
        <v>18</v>
      </c>
      <c r="D57" t="b">
        <v>1</v>
      </c>
      <c r="E57">
        <v>3</v>
      </c>
      <c r="F57">
        <v>5.5144696940331601E-3</v>
      </c>
      <c r="G57" s="3">
        <v>9.39714938661376E-5</v>
      </c>
      <c r="H57">
        <v>9.6938895117562301E-3</v>
      </c>
      <c r="I57">
        <v>-3.3523950301672602E-4</v>
      </c>
      <c r="J57">
        <v>18447</v>
      </c>
      <c r="K57" t="str">
        <f t="shared" si="1"/>
        <v>SPY</v>
      </c>
      <c r="L57">
        <v>1</v>
      </c>
      <c r="M57">
        <f t="shared" si="2"/>
        <v>1.5302330699655527E-2</v>
      </c>
    </row>
    <row r="58" spans="1:13" ht="13.95" customHeight="1" x14ac:dyDescent="0.3">
      <c r="A58" t="s">
        <v>10</v>
      </c>
      <c r="B58">
        <v>0.1</v>
      </c>
      <c r="C58" s="1" t="s">
        <v>19</v>
      </c>
      <c r="D58" t="b">
        <v>0</v>
      </c>
      <c r="E58">
        <v>1</v>
      </c>
      <c r="F58">
        <v>8.0248413595644698E-3</v>
      </c>
      <c r="G58" s="3">
        <v>1.8222295100648201E-4</v>
      </c>
      <c r="H58">
        <v>1.3498998148250899E-2</v>
      </c>
      <c r="I58">
        <v>-4.3799293598809604E-3</v>
      </c>
      <c r="J58">
        <v>3075</v>
      </c>
      <c r="K58" t="str">
        <f t="shared" si="1"/>
        <v>QQQ</v>
      </c>
      <c r="L58">
        <v>1</v>
      </c>
      <c r="M58">
        <f t="shared" si="2"/>
        <v>2.170606245882185E-2</v>
      </c>
    </row>
    <row r="59" spans="1:13" ht="13.95" customHeight="1" x14ac:dyDescent="0.3">
      <c r="A59" t="s">
        <v>10</v>
      </c>
      <c r="B59">
        <v>0.1</v>
      </c>
      <c r="C59" s="1" t="s">
        <v>19</v>
      </c>
      <c r="D59" t="b">
        <v>0</v>
      </c>
      <c r="E59">
        <v>2</v>
      </c>
      <c r="F59">
        <v>7.6169868448837099E-3</v>
      </c>
      <c r="G59" s="3">
        <v>1.4910135013272501E-4</v>
      </c>
      <c r="H59">
        <v>1.22107063732089E-2</v>
      </c>
      <c r="I59">
        <v>-1.3765355430819201E-3</v>
      </c>
      <c r="J59">
        <v>6150</v>
      </c>
      <c r="K59" t="str">
        <f t="shared" si="1"/>
        <v>QQQ</v>
      </c>
      <c r="L59">
        <v>1</v>
      </c>
      <c r="M59">
        <f t="shared" si="2"/>
        <v>1.9976794568225334E-2</v>
      </c>
    </row>
    <row r="60" spans="1:13" ht="13.95" customHeight="1" x14ac:dyDescent="0.3">
      <c r="A60" t="s">
        <v>10</v>
      </c>
      <c r="B60">
        <v>0.1</v>
      </c>
      <c r="C60" s="1" t="s">
        <v>19</v>
      </c>
      <c r="D60" t="b">
        <v>0</v>
      </c>
      <c r="E60">
        <v>3</v>
      </c>
      <c r="F60">
        <v>7.9549535228996306E-3</v>
      </c>
      <c r="G60" s="3">
        <v>1.50931005352107E-4</v>
      </c>
      <c r="H60">
        <v>1.228539805428E-2</v>
      </c>
      <c r="I60">
        <v>-1.7513239827227E-3</v>
      </c>
      <c r="J60">
        <v>9225</v>
      </c>
      <c r="K60" t="str">
        <f t="shared" si="1"/>
        <v>QQQ</v>
      </c>
      <c r="L60">
        <v>1</v>
      </c>
      <c r="M60">
        <f t="shared" si="2"/>
        <v>2.0391282582531738E-2</v>
      </c>
    </row>
    <row r="61" spans="1:13" ht="13.95" customHeight="1" x14ac:dyDescent="0.3">
      <c r="A61" t="s">
        <v>10</v>
      </c>
      <c r="B61">
        <v>0.1</v>
      </c>
      <c r="C61" s="1" t="s">
        <v>19</v>
      </c>
      <c r="D61" t="b">
        <v>0</v>
      </c>
      <c r="E61">
        <v>4</v>
      </c>
      <c r="F61">
        <v>7.7938002148860899E-3</v>
      </c>
      <c r="G61" s="3">
        <v>1.39579091361307E-4</v>
      </c>
      <c r="H61">
        <v>1.18143595408853E-2</v>
      </c>
      <c r="I61">
        <v>3.7942792141898402E-4</v>
      </c>
      <c r="J61">
        <v>12300</v>
      </c>
      <c r="K61" t="str">
        <f t="shared" si="1"/>
        <v>QQQ</v>
      </c>
      <c r="L61">
        <v>1</v>
      </c>
      <c r="M61">
        <f t="shared" si="2"/>
        <v>1.9747738847132698E-2</v>
      </c>
    </row>
    <row r="62" spans="1:13" ht="13.95" customHeight="1" x14ac:dyDescent="0.3">
      <c r="A62" t="s">
        <v>10</v>
      </c>
      <c r="B62">
        <v>0.1</v>
      </c>
      <c r="C62" s="1" t="s">
        <v>19</v>
      </c>
      <c r="D62" t="b">
        <v>1</v>
      </c>
      <c r="E62">
        <v>1</v>
      </c>
      <c r="F62">
        <v>7.0990720066360204E-3</v>
      </c>
      <c r="G62" s="3">
        <v>1.2114284365910501E-4</v>
      </c>
      <c r="H62">
        <v>1.10064909784683E-2</v>
      </c>
      <c r="I62">
        <v>4.2854534974086003E-3</v>
      </c>
      <c r="J62">
        <v>6149</v>
      </c>
      <c r="K62" t="str">
        <f t="shared" si="1"/>
        <v>QQQ</v>
      </c>
      <c r="L62">
        <v>1</v>
      </c>
      <c r="M62">
        <f t="shared" si="2"/>
        <v>1.8226705828763425E-2</v>
      </c>
    </row>
    <row r="63" spans="1:13" ht="13.95" customHeight="1" x14ac:dyDescent="0.3">
      <c r="A63" t="s">
        <v>10</v>
      </c>
      <c r="B63">
        <v>0.1</v>
      </c>
      <c r="C63" s="1" t="s">
        <v>19</v>
      </c>
      <c r="D63" t="b">
        <v>1</v>
      </c>
      <c r="E63">
        <v>2</v>
      </c>
      <c r="F63">
        <v>7.3797092311055704E-3</v>
      </c>
      <c r="G63" s="3">
        <v>1.2860103702501399E-4</v>
      </c>
      <c r="H63">
        <v>1.13402397252004E-2</v>
      </c>
      <c r="I63">
        <v>2.2051788458754499E-4</v>
      </c>
      <c r="J63">
        <v>12298</v>
      </c>
      <c r="K63" t="str">
        <f t="shared" si="1"/>
        <v>QQQ</v>
      </c>
      <c r="L63">
        <v>1</v>
      </c>
      <c r="M63">
        <f t="shared" si="2"/>
        <v>1.8848549993330986E-2</v>
      </c>
    </row>
    <row r="64" spans="1:13" ht="13.95" customHeight="1" x14ac:dyDescent="0.3">
      <c r="A64" t="s">
        <v>10</v>
      </c>
      <c r="B64">
        <v>0.1</v>
      </c>
      <c r="C64" s="1" t="s">
        <v>19</v>
      </c>
      <c r="D64" t="b">
        <v>1</v>
      </c>
      <c r="E64">
        <v>3</v>
      </c>
      <c r="F64">
        <v>7.1729544226439602E-3</v>
      </c>
      <c r="G64" s="3">
        <v>1.21714136780005E-4</v>
      </c>
      <c r="H64">
        <v>1.1032413008041499E-2</v>
      </c>
      <c r="I64">
        <v>1.20079353485802E-3</v>
      </c>
      <c r="J64">
        <v>18447</v>
      </c>
      <c r="K64" t="str">
        <f t="shared" si="1"/>
        <v>QQQ</v>
      </c>
      <c r="L64">
        <v>1</v>
      </c>
      <c r="M64">
        <f t="shared" si="2"/>
        <v>1.8327081567465466E-2</v>
      </c>
    </row>
    <row r="65" spans="1:13" ht="13.95" customHeight="1" x14ac:dyDescent="0.3">
      <c r="A65" t="s">
        <v>10</v>
      </c>
      <c r="B65">
        <v>0.1</v>
      </c>
      <c r="C65" s="1" t="s">
        <v>20</v>
      </c>
      <c r="D65" t="b">
        <v>0</v>
      </c>
      <c r="E65">
        <v>1</v>
      </c>
      <c r="F65">
        <v>7.6734563775910404E-3</v>
      </c>
      <c r="G65" s="3">
        <v>1.22272351254932E-4</v>
      </c>
      <c r="H65">
        <v>1.1057682906239E-2</v>
      </c>
      <c r="I65">
        <v>-1.3847689601247299E-3</v>
      </c>
      <c r="J65">
        <v>3075</v>
      </c>
      <c r="K65" t="str">
        <f t="shared" si="1"/>
        <v>^RUT</v>
      </c>
      <c r="L65">
        <v>1</v>
      </c>
      <c r="M65">
        <f t="shared" si="2"/>
        <v>1.8853411635084971E-2</v>
      </c>
    </row>
    <row r="66" spans="1:13" ht="13.95" customHeight="1" x14ac:dyDescent="0.3">
      <c r="A66" t="s">
        <v>10</v>
      </c>
      <c r="B66">
        <v>0.1</v>
      </c>
      <c r="C66" s="1" t="s">
        <v>20</v>
      </c>
      <c r="D66" t="b">
        <v>0</v>
      </c>
      <c r="E66">
        <v>2</v>
      </c>
      <c r="F66">
        <v>9.0614200119164198E-3</v>
      </c>
      <c r="G66" s="3">
        <v>2.1054898019006401E-4</v>
      </c>
      <c r="H66">
        <v>1.4510305999187701E-2</v>
      </c>
      <c r="I66">
        <v>-9.8069434050485006E-4</v>
      </c>
      <c r="J66">
        <v>6150</v>
      </c>
      <c r="K66" t="str">
        <f t="shared" si="1"/>
        <v>^RUT</v>
      </c>
      <c r="L66">
        <v>1</v>
      </c>
      <c r="M66">
        <f t="shared" si="2"/>
        <v>2.3782274991294185E-2</v>
      </c>
    </row>
    <row r="67" spans="1:13" ht="13.95" customHeight="1" x14ac:dyDescent="0.3">
      <c r="A67" t="s">
        <v>10</v>
      </c>
      <c r="B67">
        <v>0.1</v>
      </c>
      <c r="C67" s="1" t="s">
        <v>20</v>
      </c>
      <c r="D67" t="b">
        <v>0</v>
      </c>
      <c r="E67">
        <v>3</v>
      </c>
      <c r="F67">
        <v>8.8964896282501208E-3</v>
      </c>
      <c r="G67" s="3">
        <v>1.9216798574521701E-4</v>
      </c>
      <c r="H67">
        <v>1.38624667987056E-2</v>
      </c>
      <c r="I67">
        <v>-1.68039712156176E-4</v>
      </c>
      <c r="J67">
        <v>9225</v>
      </c>
      <c r="K67" t="str">
        <f t="shared" ref="K67:K130" si="13">IF(C67="", "", MID(C67, FIND("Name: ", C67) + LEN("Name: "), FIND(",", C67) - FIND("Name: ", C67) - LEN("Name: ")))</f>
        <v>^RUT</v>
      </c>
      <c r="L67">
        <v>1</v>
      </c>
      <c r="M67">
        <f t="shared" ref="M67:M130" si="14">SUM(F67:H67)</f>
        <v>2.2951124412700939E-2</v>
      </c>
    </row>
    <row r="68" spans="1:13" ht="13.95" customHeight="1" x14ac:dyDescent="0.3">
      <c r="A68" t="s">
        <v>10</v>
      </c>
      <c r="B68">
        <v>0.1</v>
      </c>
      <c r="C68" s="1" t="s">
        <v>20</v>
      </c>
      <c r="D68" t="b">
        <v>0</v>
      </c>
      <c r="E68">
        <v>4</v>
      </c>
      <c r="F68">
        <v>9.3014700903924098E-3</v>
      </c>
      <c r="G68" s="3">
        <v>2.11962124990971E-4</v>
      </c>
      <c r="H68">
        <v>1.4558919087314499E-2</v>
      </c>
      <c r="I68">
        <v>-3.6980876288765698E-3</v>
      </c>
      <c r="J68">
        <v>12300</v>
      </c>
      <c r="K68" t="str">
        <f t="shared" si="13"/>
        <v>^RUT</v>
      </c>
      <c r="L68">
        <v>1</v>
      </c>
      <c r="M68">
        <f t="shared" si="14"/>
        <v>2.4072351302697879E-2</v>
      </c>
    </row>
    <row r="69" spans="1:13" ht="13.95" customHeight="1" x14ac:dyDescent="0.3">
      <c r="A69" t="s">
        <v>10</v>
      </c>
      <c r="B69">
        <v>0.1</v>
      </c>
      <c r="C69" s="1" t="s">
        <v>20</v>
      </c>
      <c r="D69" t="b">
        <v>1</v>
      </c>
      <c r="E69">
        <v>1</v>
      </c>
      <c r="F69">
        <v>7.8520238838940097E-3</v>
      </c>
      <c r="G69" s="3">
        <v>1.4991190942383601E-4</v>
      </c>
      <c r="H69">
        <v>1.22438519030506E-2</v>
      </c>
      <c r="I69" s="2">
        <v>-1.66488115871388E-6</v>
      </c>
      <c r="J69">
        <v>6149</v>
      </c>
      <c r="K69" t="str">
        <f t="shared" si="13"/>
        <v>^RUT</v>
      </c>
      <c r="L69">
        <v>1</v>
      </c>
      <c r="M69">
        <f t="shared" si="14"/>
        <v>2.0245787696368443E-2</v>
      </c>
    </row>
    <row r="70" spans="1:13" ht="13.95" customHeight="1" x14ac:dyDescent="0.3">
      <c r="A70" t="s">
        <v>10</v>
      </c>
      <c r="B70">
        <v>0.1</v>
      </c>
      <c r="C70" s="1" t="s">
        <v>20</v>
      </c>
      <c r="D70" t="b">
        <v>1</v>
      </c>
      <c r="E70">
        <v>2</v>
      </c>
      <c r="F70">
        <v>7.0706957352236503E-3</v>
      </c>
      <c r="G70" s="3">
        <v>1.1441419769619599E-4</v>
      </c>
      <c r="H70">
        <v>1.06964572497718E-2</v>
      </c>
      <c r="I70">
        <v>-8.0268511499670403E-4</v>
      </c>
      <c r="J70">
        <v>12298</v>
      </c>
      <c r="K70" t="str">
        <f t="shared" si="13"/>
        <v>^RUT</v>
      </c>
      <c r="L70">
        <v>1</v>
      </c>
      <c r="M70">
        <f t="shared" si="14"/>
        <v>1.7881567182691648E-2</v>
      </c>
    </row>
    <row r="71" spans="1:13" ht="13.95" customHeight="1" x14ac:dyDescent="0.3">
      <c r="A71" t="s">
        <v>10</v>
      </c>
      <c r="B71">
        <v>0.1</v>
      </c>
      <c r="C71" s="1" t="s">
        <v>20</v>
      </c>
      <c r="D71" t="b">
        <v>1</v>
      </c>
      <c r="E71">
        <v>3</v>
      </c>
      <c r="F71">
        <v>7.5091125038248196E-3</v>
      </c>
      <c r="G71" s="3">
        <v>1.3291700127212301E-4</v>
      </c>
      <c r="H71">
        <v>1.15289635818717E-2</v>
      </c>
      <c r="I71">
        <v>-1.3474801737631799E-3</v>
      </c>
      <c r="J71">
        <v>18447</v>
      </c>
      <c r="K71" t="str">
        <f t="shared" si="13"/>
        <v>^RUT</v>
      </c>
      <c r="L71">
        <v>1</v>
      </c>
      <c r="M71">
        <f t="shared" si="14"/>
        <v>1.9170993086968641E-2</v>
      </c>
    </row>
    <row r="72" spans="1:13" ht="13.95" customHeight="1" x14ac:dyDescent="0.3">
      <c r="A72" t="s">
        <v>10</v>
      </c>
      <c r="B72">
        <v>0.1</v>
      </c>
      <c r="C72" s="1" t="s">
        <v>21</v>
      </c>
      <c r="D72" t="b">
        <v>0</v>
      </c>
      <c r="E72">
        <v>1</v>
      </c>
      <c r="F72">
        <v>1.3640802647856801E-3</v>
      </c>
      <c r="G72" s="3">
        <v>4.4267940368507003E-6</v>
      </c>
      <c r="H72">
        <v>2.1039947806139399E-3</v>
      </c>
      <c r="I72">
        <v>-1.9634980719313199E-2</v>
      </c>
      <c r="J72">
        <v>3075</v>
      </c>
      <c r="K72" t="str">
        <f t="shared" si="13"/>
        <v>IEI</v>
      </c>
      <c r="L72">
        <v>1</v>
      </c>
      <c r="M72">
        <f t="shared" si="14"/>
        <v>3.4725018394364707E-3</v>
      </c>
    </row>
    <row r="73" spans="1:13" ht="13.95" customHeight="1" x14ac:dyDescent="0.3">
      <c r="A73" t="s">
        <v>10</v>
      </c>
      <c r="B73">
        <v>0.1</v>
      </c>
      <c r="C73" s="1" t="s">
        <v>21</v>
      </c>
      <c r="D73" t="b">
        <v>0</v>
      </c>
      <c r="E73">
        <v>2</v>
      </c>
      <c r="F73">
        <v>1.5504446154491901E-3</v>
      </c>
      <c r="G73" s="3">
        <v>5.5920804363974803E-6</v>
      </c>
      <c r="H73">
        <v>2.3647580079994399E-3</v>
      </c>
      <c r="I73">
        <v>-5.5312376222851302E-3</v>
      </c>
      <c r="J73">
        <v>6150</v>
      </c>
      <c r="K73" t="str">
        <f t="shared" si="13"/>
        <v>IEI</v>
      </c>
      <c r="L73">
        <v>1</v>
      </c>
      <c r="M73">
        <f t="shared" si="14"/>
        <v>3.9207947038850275E-3</v>
      </c>
    </row>
    <row r="74" spans="1:13" ht="13.95" customHeight="1" x14ac:dyDescent="0.3">
      <c r="A74" t="s">
        <v>10</v>
      </c>
      <c r="B74">
        <v>0.1</v>
      </c>
      <c r="C74" s="1" t="s">
        <v>21</v>
      </c>
      <c r="D74" t="b">
        <v>0</v>
      </c>
      <c r="E74">
        <v>3</v>
      </c>
      <c r="F74">
        <v>1.4886435536138501E-3</v>
      </c>
      <c r="G74" s="3">
        <v>5.3111783304655497E-6</v>
      </c>
      <c r="H74">
        <v>2.30459938611151E-3</v>
      </c>
      <c r="I74">
        <v>-6.8828252857899798E-4</v>
      </c>
      <c r="J74">
        <v>9225</v>
      </c>
      <c r="K74" t="str">
        <f t="shared" si="13"/>
        <v>IEI</v>
      </c>
      <c r="L74">
        <v>1</v>
      </c>
      <c r="M74">
        <f t="shared" si="14"/>
        <v>3.7985541180558255E-3</v>
      </c>
    </row>
    <row r="75" spans="1:13" ht="13.95" customHeight="1" x14ac:dyDescent="0.3">
      <c r="A75" t="s">
        <v>10</v>
      </c>
      <c r="B75">
        <v>0.1</v>
      </c>
      <c r="C75" s="1" t="s">
        <v>21</v>
      </c>
      <c r="D75" t="b">
        <v>0</v>
      </c>
      <c r="E75">
        <v>4</v>
      </c>
      <c r="F75">
        <v>1.47887083077918E-3</v>
      </c>
      <c r="G75" s="3">
        <v>5.2748008136378202E-6</v>
      </c>
      <c r="H75">
        <v>2.2966934522564799E-3</v>
      </c>
      <c r="I75">
        <v>-9.9760658537095793E-4</v>
      </c>
      <c r="J75">
        <v>12300</v>
      </c>
      <c r="K75" t="str">
        <f t="shared" si="13"/>
        <v>IEI</v>
      </c>
      <c r="L75">
        <v>1</v>
      </c>
      <c r="M75">
        <f t="shared" si="14"/>
        <v>3.7808390838492975E-3</v>
      </c>
    </row>
    <row r="76" spans="1:13" ht="13.95" customHeight="1" x14ac:dyDescent="0.3">
      <c r="A76" t="s">
        <v>10</v>
      </c>
      <c r="B76">
        <v>0.1</v>
      </c>
      <c r="C76" s="1" t="s">
        <v>21</v>
      </c>
      <c r="D76" t="b">
        <v>1</v>
      </c>
      <c r="E76">
        <v>1</v>
      </c>
      <c r="F76">
        <v>1.2809260395042501E-3</v>
      </c>
      <c r="G76" s="3">
        <v>3.7047845211582501E-6</v>
      </c>
      <c r="H76">
        <v>1.9247816814273299E-3</v>
      </c>
      <c r="I76">
        <v>-3.7518990400320303E-4</v>
      </c>
      <c r="J76">
        <v>6149</v>
      </c>
      <c r="K76" t="str">
        <f t="shared" si="13"/>
        <v>IEI</v>
      </c>
      <c r="L76">
        <v>1</v>
      </c>
      <c r="M76">
        <f t="shared" si="14"/>
        <v>3.2094125054527383E-3</v>
      </c>
    </row>
    <row r="77" spans="1:13" ht="13.95" customHeight="1" x14ac:dyDescent="0.3">
      <c r="A77" t="s">
        <v>10</v>
      </c>
      <c r="B77">
        <v>0.1</v>
      </c>
      <c r="C77" s="1" t="s">
        <v>21</v>
      </c>
      <c r="D77" t="b">
        <v>1</v>
      </c>
      <c r="E77">
        <v>2</v>
      </c>
      <c r="F77">
        <v>1.2556379476728701E-3</v>
      </c>
      <c r="G77" s="3">
        <v>3.71392793889162E-6</v>
      </c>
      <c r="H77">
        <v>1.92715540081531E-3</v>
      </c>
      <c r="I77">
        <v>-6.3276683127539901E-3</v>
      </c>
      <c r="J77">
        <v>12298</v>
      </c>
      <c r="K77" t="str">
        <f t="shared" si="13"/>
        <v>IEI</v>
      </c>
      <c r="L77">
        <v>1</v>
      </c>
      <c r="M77">
        <f t="shared" si="14"/>
        <v>3.1865072764270717E-3</v>
      </c>
    </row>
    <row r="78" spans="1:13" ht="13.95" customHeight="1" x14ac:dyDescent="0.3">
      <c r="A78" t="s">
        <v>10</v>
      </c>
      <c r="B78">
        <v>0.1</v>
      </c>
      <c r="C78" s="1" t="s">
        <v>21</v>
      </c>
      <c r="D78" t="b">
        <v>1</v>
      </c>
      <c r="E78">
        <v>3</v>
      </c>
      <c r="F78">
        <v>1.3244401930101899E-3</v>
      </c>
      <c r="G78" s="3">
        <v>4.1078842736854099E-6</v>
      </c>
      <c r="H78">
        <v>2.0267916206866002E-3</v>
      </c>
      <c r="I78">
        <v>-4.44074453714393E-3</v>
      </c>
      <c r="J78">
        <v>18447</v>
      </c>
      <c r="K78" t="str">
        <f t="shared" si="13"/>
        <v>IEI</v>
      </c>
      <c r="L78">
        <v>1</v>
      </c>
      <c r="M78">
        <f t="shared" si="14"/>
        <v>3.3553396979704754E-3</v>
      </c>
    </row>
    <row r="79" spans="1:13" ht="13.95" customHeight="1" x14ac:dyDescent="0.3">
      <c r="A79" t="s">
        <v>10</v>
      </c>
      <c r="B79">
        <v>0.1</v>
      </c>
      <c r="C79" s="1" t="s">
        <v>22</v>
      </c>
      <c r="D79" t="b">
        <v>0</v>
      </c>
      <c r="E79">
        <v>1</v>
      </c>
      <c r="F79">
        <v>2.6452848663345999E-3</v>
      </c>
      <c r="G79" s="3">
        <v>1.6339273658256599E-5</v>
      </c>
      <c r="H79">
        <v>4.0421867421306301E-3</v>
      </c>
      <c r="I79">
        <v>5.7379484237829405E-4</v>
      </c>
      <c r="J79">
        <v>3075</v>
      </c>
      <c r="K79" t="str">
        <f t="shared" si="13"/>
        <v>LQD</v>
      </c>
      <c r="L79">
        <v>1</v>
      </c>
      <c r="M79">
        <f t="shared" si="14"/>
        <v>6.7038108821234864E-3</v>
      </c>
    </row>
    <row r="80" spans="1:13" ht="13.95" customHeight="1" x14ac:dyDescent="0.3">
      <c r="A80" t="s">
        <v>10</v>
      </c>
      <c r="B80">
        <v>0.1</v>
      </c>
      <c r="C80" s="1" t="s">
        <v>22</v>
      </c>
      <c r="D80" t="b">
        <v>0</v>
      </c>
      <c r="E80">
        <v>2</v>
      </c>
      <c r="F80">
        <v>2.6499789520737999E-3</v>
      </c>
      <c r="G80" s="3">
        <v>1.94155278046489E-5</v>
      </c>
      <c r="H80">
        <v>4.4063054597529797E-3</v>
      </c>
      <c r="I80">
        <v>-4.1804972295664796E-3</v>
      </c>
      <c r="J80">
        <v>6150</v>
      </c>
      <c r="K80" t="str">
        <f t="shared" si="13"/>
        <v>LQD</v>
      </c>
      <c r="L80">
        <v>1</v>
      </c>
      <c r="M80">
        <f t="shared" si="14"/>
        <v>7.0756999396314286E-3</v>
      </c>
    </row>
    <row r="81" spans="1:13" ht="13.95" customHeight="1" x14ac:dyDescent="0.3">
      <c r="A81" t="s">
        <v>10</v>
      </c>
      <c r="B81">
        <v>0.1</v>
      </c>
      <c r="C81" s="1" t="s">
        <v>22</v>
      </c>
      <c r="D81" t="b">
        <v>0</v>
      </c>
      <c r="E81">
        <v>3</v>
      </c>
      <c r="F81">
        <v>2.6699291835387499E-3</v>
      </c>
      <c r="G81" s="3">
        <v>2.1753725099047801E-5</v>
      </c>
      <c r="H81">
        <v>4.6640888819841197E-3</v>
      </c>
      <c r="I81">
        <v>-6.08005662954491E-4</v>
      </c>
      <c r="J81">
        <v>9225</v>
      </c>
      <c r="K81" t="str">
        <f t="shared" si="13"/>
        <v>LQD</v>
      </c>
      <c r="L81">
        <v>1</v>
      </c>
      <c r="M81">
        <f t="shared" si="14"/>
        <v>7.3557717906219174E-3</v>
      </c>
    </row>
    <row r="82" spans="1:13" ht="13.95" customHeight="1" x14ac:dyDescent="0.3">
      <c r="A82" t="s">
        <v>10</v>
      </c>
      <c r="B82">
        <v>0.1</v>
      </c>
      <c r="C82" s="1" t="s">
        <v>22</v>
      </c>
      <c r="D82" t="b">
        <v>0</v>
      </c>
      <c r="E82">
        <v>4</v>
      </c>
      <c r="F82">
        <v>2.94957968947381E-3</v>
      </c>
      <c r="G82" s="3">
        <v>2.57465319116974E-5</v>
      </c>
      <c r="H82">
        <v>5.0741040501449501E-3</v>
      </c>
      <c r="I82">
        <v>-1.8721682204723099E-3</v>
      </c>
      <c r="J82">
        <v>12300</v>
      </c>
      <c r="K82" t="str">
        <f t="shared" si="13"/>
        <v>LQD</v>
      </c>
      <c r="L82">
        <v>1</v>
      </c>
      <c r="M82">
        <f t="shared" si="14"/>
        <v>8.0494302715304576E-3</v>
      </c>
    </row>
    <row r="83" spans="1:13" ht="13.95" customHeight="1" x14ac:dyDescent="0.3">
      <c r="A83" t="s">
        <v>10</v>
      </c>
      <c r="B83">
        <v>0.1</v>
      </c>
      <c r="C83" s="1" t="s">
        <v>22</v>
      </c>
      <c r="D83" t="b">
        <v>1</v>
      </c>
      <c r="E83">
        <v>1</v>
      </c>
      <c r="F83">
        <v>2.6680281043556498E-3</v>
      </c>
      <c r="G83" s="3">
        <v>2.1862923891597001E-5</v>
      </c>
      <c r="H83">
        <v>4.6757805649535198E-3</v>
      </c>
      <c r="I83">
        <v>-5.8445123187233997E-3</v>
      </c>
      <c r="J83">
        <v>6149</v>
      </c>
      <c r="K83" t="str">
        <f t="shared" si="13"/>
        <v>LQD</v>
      </c>
      <c r="L83">
        <v>1</v>
      </c>
      <c r="M83">
        <f t="shared" si="14"/>
        <v>7.365671593200767E-3</v>
      </c>
    </row>
    <row r="84" spans="1:13" ht="13.95" customHeight="1" x14ac:dyDescent="0.3">
      <c r="A84" t="s">
        <v>10</v>
      </c>
      <c r="B84">
        <v>0.1</v>
      </c>
      <c r="C84" s="1" t="s">
        <v>22</v>
      </c>
      <c r="D84" t="b">
        <v>1</v>
      </c>
      <c r="E84">
        <v>2</v>
      </c>
      <c r="F84">
        <v>2.4867410782258002E-3</v>
      </c>
      <c r="G84" s="3">
        <v>1.8366886942450199E-5</v>
      </c>
      <c r="H84">
        <v>4.2856606191403199E-3</v>
      </c>
      <c r="I84">
        <v>-4.8186227570672299E-3</v>
      </c>
      <c r="J84">
        <v>12298</v>
      </c>
      <c r="K84" t="str">
        <f t="shared" si="13"/>
        <v>LQD</v>
      </c>
      <c r="L84">
        <v>1</v>
      </c>
      <c r="M84">
        <f t="shared" si="14"/>
        <v>6.7907685843085703E-3</v>
      </c>
    </row>
    <row r="85" spans="1:13" ht="13.95" customHeight="1" x14ac:dyDescent="0.3">
      <c r="A85" t="s">
        <v>10</v>
      </c>
      <c r="B85">
        <v>0.1</v>
      </c>
      <c r="C85" s="1" t="s">
        <v>22</v>
      </c>
      <c r="D85" t="b">
        <v>1</v>
      </c>
      <c r="E85">
        <v>3</v>
      </c>
      <c r="F85">
        <v>2.4232355663499502E-3</v>
      </c>
      <c r="G85" s="3">
        <v>1.46324202528381E-5</v>
      </c>
      <c r="H85">
        <v>3.8252346663751398E-3</v>
      </c>
      <c r="I85">
        <v>1.68812546045038E-3</v>
      </c>
      <c r="J85">
        <v>18447</v>
      </c>
      <c r="K85" t="str">
        <f t="shared" si="13"/>
        <v>LQD</v>
      </c>
      <c r="L85">
        <v>1</v>
      </c>
      <c r="M85">
        <f t="shared" si="14"/>
        <v>6.2631026529779282E-3</v>
      </c>
    </row>
    <row r="86" spans="1:13" ht="13.95" customHeight="1" x14ac:dyDescent="0.3">
      <c r="A86" t="s">
        <v>10</v>
      </c>
      <c r="B86">
        <v>0.1</v>
      </c>
      <c r="C86" s="1" t="s">
        <v>23</v>
      </c>
      <c r="D86" t="b">
        <v>0</v>
      </c>
      <c r="E86">
        <v>1</v>
      </c>
      <c r="F86">
        <v>7.3185087520589104E-3</v>
      </c>
      <c r="G86" s="3">
        <v>1.33305844270139E-4</v>
      </c>
      <c r="H86">
        <v>1.15458150110825E-2</v>
      </c>
      <c r="I86">
        <v>-6.73684840448429E-3</v>
      </c>
      <c r="J86">
        <v>3075</v>
      </c>
      <c r="K86" t="str">
        <f t="shared" si="13"/>
        <v>GSG</v>
      </c>
      <c r="L86">
        <v>1</v>
      </c>
      <c r="M86">
        <f t="shared" si="14"/>
        <v>1.899762960741155E-2</v>
      </c>
    </row>
    <row r="87" spans="1:13" ht="13.95" customHeight="1" x14ac:dyDescent="0.3">
      <c r="A87" t="s">
        <v>10</v>
      </c>
      <c r="B87">
        <v>0.1</v>
      </c>
      <c r="C87" s="1" t="s">
        <v>23</v>
      </c>
      <c r="D87" t="b">
        <v>0</v>
      </c>
      <c r="E87">
        <v>2</v>
      </c>
      <c r="F87">
        <v>8.1666761977255697E-3</v>
      </c>
      <c r="G87" s="3">
        <v>1.4751990625966999E-4</v>
      </c>
      <c r="H87">
        <v>1.21457773015838E-2</v>
      </c>
      <c r="I87">
        <v>-3.4316280220414398E-4</v>
      </c>
      <c r="J87">
        <v>6150</v>
      </c>
      <c r="K87" t="str">
        <f t="shared" si="13"/>
        <v>GSG</v>
      </c>
      <c r="L87">
        <v>1</v>
      </c>
      <c r="M87">
        <f t="shared" si="14"/>
        <v>2.045997340556904E-2</v>
      </c>
    </row>
    <row r="88" spans="1:13" ht="13.95" customHeight="1" x14ac:dyDescent="0.3">
      <c r="A88" t="s">
        <v>10</v>
      </c>
      <c r="B88">
        <v>0.1</v>
      </c>
      <c r="C88" s="1" t="s">
        <v>23</v>
      </c>
      <c r="D88" t="b">
        <v>0</v>
      </c>
      <c r="E88">
        <v>3</v>
      </c>
      <c r="F88">
        <v>8.4031798392489206E-3</v>
      </c>
      <c r="G88" s="3">
        <v>1.5229322696721901E-4</v>
      </c>
      <c r="H88">
        <v>1.23407142000461E-2</v>
      </c>
      <c r="I88">
        <v>-1.1405560126747001E-3</v>
      </c>
      <c r="J88">
        <v>9225</v>
      </c>
      <c r="K88" t="str">
        <f t="shared" si="13"/>
        <v>GSG</v>
      </c>
      <c r="L88">
        <v>1</v>
      </c>
      <c r="M88">
        <f t="shared" si="14"/>
        <v>2.0896187266262238E-2</v>
      </c>
    </row>
    <row r="89" spans="1:13" ht="13.95" customHeight="1" x14ac:dyDescent="0.3">
      <c r="A89" t="s">
        <v>10</v>
      </c>
      <c r="B89">
        <v>0.1</v>
      </c>
      <c r="C89" s="1" t="s">
        <v>23</v>
      </c>
      <c r="D89" t="b">
        <v>0</v>
      </c>
      <c r="E89">
        <v>4</v>
      </c>
      <c r="F89">
        <v>8.5839087657821906E-3</v>
      </c>
      <c r="G89" s="3">
        <v>1.61908823702265E-4</v>
      </c>
      <c r="H89">
        <v>1.27243398140047E-2</v>
      </c>
      <c r="I89">
        <v>1.17265779367214E-4</v>
      </c>
      <c r="J89">
        <v>12300</v>
      </c>
      <c r="K89" t="str">
        <f t="shared" si="13"/>
        <v>GSG</v>
      </c>
      <c r="L89">
        <v>1</v>
      </c>
      <c r="M89">
        <f t="shared" si="14"/>
        <v>2.1470157403489155E-2</v>
      </c>
    </row>
    <row r="90" spans="1:13" ht="13.95" customHeight="1" x14ac:dyDescent="0.3">
      <c r="A90" t="s">
        <v>10</v>
      </c>
      <c r="B90">
        <v>0.1</v>
      </c>
      <c r="C90" s="1" t="s">
        <v>23</v>
      </c>
      <c r="D90" t="b">
        <v>1</v>
      </c>
      <c r="E90">
        <v>1</v>
      </c>
      <c r="F90">
        <v>7.0648764728868003E-3</v>
      </c>
      <c r="G90" s="3">
        <v>1.03972591472185E-4</v>
      </c>
      <c r="H90">
        <v>1.01966951249993E-2</v>
      </c>
      <c r="I90">
        <v>-6.4587657839276704E-4</v>
      </c>
      <c r="J90">
        <v>6149</v>
      </c>
      <c r="K90" t="str">
        <f t="shared" si="13"/>
        <v>GSG</v>
      </c>
      <c r="L90">
        <v>1</v>
      </c>
      <c r="M90">
        <f t="shared" si="14"/>
        <v>1.7365544189358286E-2</v>
      </c>
    </row>
    <row r="91" spans="1:13" ht="13.95" customHeight="1" x14ac:dyDescent="0.3">
      <c r="A91" t="s">
        <v>10</v>
      </c>
      <c r="B91">
        <v>0.1</v>
      </c>
      <c r="C91" s="1" t="s">
        <v>23</v>
      </c>
      <c r="D91" t="b">
        <v>1</v>
      </c>
      <c r="E91">
        <v>2</v>
      </c>
      <c r="F91">
        <v>7.7677430581241502E-3</v>
      </c>
      <c r="G91" s="3">
        <v>1.36643124598063E-4</v>
      </c>
      <c r="H91">
        <v>1.16894450081286E-2</v>
      </c>
      <c r="I91">
        <v>-2.04620914561393E-3</v>
      </c>
      <c r="J91">
        <v>12298</v>
      </c>
      <c r="K91" t="str">
        <f t="shared" si="13"/>
        <v>GSG</v>
      </c>
      <c r="L91">
        <v>1</v>
      </c>
      <c r="M91">
        <f t="shared" si="14"/>
        <v>1.9593831190850813E-2</v>
      </c>
    </row>
    <row r="92" spans="1:13" ht="13.95" customHeight="1" x14ac:dyDescent="0.3">
      <c r="A92" t="s">
        <v>10</v>
      </c>
      <c r="B92">
        <v>0.1</v>
      </c>
      <c r="C92" s="1" t="s">
        <v>23</v>
      </c>
      <c r="D92" t="b">
        <v>1</v>
      </c>
      <c r="E92">
        <v>3</v>
      </c>
      <c r="F92">
        <v>7.20064129043195E-3</v>
      </c>
      <c r="G92" s="3">
        <v>1.2739610861751499E-4</v>
      </c>
      <c r="H92">
        <v>1.12869884653753E-2</v>
      </c>
      <c r="I92">
        <v>-2.61116447674014E-3</v>
      </c>
      <c r="J92">
        <v>18447</v>
      </c>
      <c r="K92" t="str">
        <f t="shared" si="13"/>
        <v>GSG</v>
      </c>
      <c r="L92">
        <v>1</v>
      </c>
      <c r="M92">
        <f t="shared" si="14"/>
        <v>1.8615025864424765E-2</v>
      </c>
    </row>
    <row r="93" spans="1:13" ht="13.95" customHeight="1" x14ac:dyDescent="0.3">
      <c r="A93" t="s">
        <v>10</v>
      </c>
      <c r="B93">
        <v>0.1</v>
      </c>
      <c r="C93" s="1" t="s">
        <v>24</v>
      </c>
      <c r="D93" t="b">
        <v>0</v>
      </c>
      <c r="E93">
        <v>1</v>
      </c>
      <c r="F93">
        <v>5.4826780075897599E-3</v>
      </c>
      <c r="G93" s="3">
        <v>6.7921403164571202E-5</v>
      </c>
      <c r="H93">
        <v>8.2414442402148902E-3</v>
      </c>
      <c r="I93">
        <v>-1.95579025756087E-3</v>
      </c>
      <c r="J93">
        <v>3075</v>
      </c>
      <c r="K93" t="str">
        <f t="shared" si="13"/>
        <v>GLD</v>
      </c>
      <c r="L93">
        <v>1</v>
      </c>
      <c r="M93">
        <f t="shared" si="14"/>
        <v>1.3792043650969222E-2</v>
      </c>
    </row>
    <row r="94" spans="1:13" ht="13.95" customHeight="1" x14ac:dyDescent="0.3">
      <c r="A94" t="s">
        <v>10</v>
      </c>
      <c r="B94">
        <v>0.1</v>
      </c>
      <c r="C94" s="1" t="s">
        <v>24</v>
      </c>
      <c r="D94" t="b">
        <v>0</v>
      </c>
      <c r="E94">
        <v>2</v>
      </c>
      <c r="F94">
        <v>5.2997086795506104E-3</v>
      </c>
      <c r="G94" s="3">
        <v>5.86340595088081E-5</v>
      </c>
      <c r="H94">
        <v>7.6572879995993404E-3</v>
      </c>
      <c r="I94" s="2">
        <v>-2.35896985503192E-5</v>
      </c>
      <c r="J94">
        <v>6150</v>
      </c>
      <c r="K94" t="str">
        <f t="shared" si="13"/>
        <v>GLD</v>
      </c>
      <c r="L94">
        <v>1</v>
      </c>
      <c r="M94">
        <f t="shared" si="14"/>
        <v>1.3015630738658759E-2</v>
      </c>
    </row>
    <row r="95" spans="1:13" ht="13.95" customHeight="1" x14ac:dyDescent="0.3">
      <c r="A95" t="s">
        <v>10</v>
      </c>
      <c r="B95">
        <v>0.1</v>
      </c>
      <c r="C95" s="1" t="s">
        <v>24</v>
      </c>
      <c r="D95" t="b">
        <v>0</v>
      </c>
      <c r="E95">
        <v>3</v>
      </c>
      <c r="F95">
        <v>5.3805581720394102E-3</v>
      </c>
      <c r="G95" s="3">
        <v>6.6715243777478104E-5</v>
      </c>
      <c r="H95">
        <v>8.1679399959523492E-3</v>
      </c>
      <c r="I95">
        <v>-2.42698895374937E-3</v>
      </c>
      <c r="J95">
        <v>9225</v>
      </c>
      <c r="K95" t="str">
        <f t="shared" si="13"/>
        <v>GLD</v>
      </c>
      <c r="L95">
        <v>1</v>
      </c>
      <c r="M95">
        <f t="shared" si="14"/>
        <v>1.3615213411769238E-2</v>
      </c>
    </row>
    <row r="96" spans="1:13" ht="13.95" customHeight="1" x14ac:dyDescent="0.3">
      <c r="A96" t="s">
        <v>10</v>
      </c>
      <c r="B96">
        <v>0.1</v>
      </c>
      <c r="C96" s="1" t="s">
        <v>24</v>
      </c>
      <c r="D96" t="b">
        <v>0</v>
      </c>
      <c r="E96">
        <v>4</v>
      </c>
      <c r="F96">
        <v>5.4065751242434699E-3</v>
      </c>
      <c r="G96" s="3">
        <v>7.0284506082261405E-5</v>
      </c>
      <c r="H96">
        <v>8.3835855146984304E-3</v>
      </c>
      <c r="I96">
        <v>-1.1201039064760901E-3</v>
      </c>
      <c r="J96">
        <v>12300</v>
      </c>
      <c r="K96" t="str">
        <f t="shared" si="13"/>
        <v>GLD</v>
      </c>
      <c r="L96">
        <v>1</v>
      </c>
      <c r="M96">
        <f t="shared" si="14"/>
        <v>1.3860445145024162E-2</v>
      </c>
    </row>
    <row r="97" spans="1:13" ht="13.95" customHeight="1" x14ac:dyDescent="0.3">
      <c r="A97" t="s">
        <v>10</v>
      </c>
      <c r="B97">
        <v>0.1</v>
      </c>
      <c r="C97" s="1" t="s">
        <v>24</v>
      </c>
      <c r="D97" t="b">
        <v>1</v>
      </c>
      <c r="E97">
        <v>1</v>
      </c>
      <c r="F97">
        <v>4.5943462202817599E-3</v>
      </c>
      <c r="G97" s="3">
        <v>4.5855985507701799E-5</v>
      </c>
      <c r="H97">
        <v>6.7717047711563496E-3</v>
      </c>
      <c r="I97">
        <v>-6.8215696893729697E-3</v>
      </c>
      <c r="J97">
        <v>6149</v>
      </c>
      <c r="K97" t="str">
        <f t="shared" si="13"/>
        <v>GLD</v>
      </c>
      <c r="L97">
        <v>1</v>
      </c>
      <c r="M97">
        <f t="shared" si="14"/>
        <v>1.1411906976945812E-2</v>
      </c>
    </row>
    <row r="98" spans="1:13" ht="13.95" customHeight="1" x14ac:dyDescent="0.3">
      <c r="A98" t="s">
        <v>10</v>
      </c>
      <c r="B98">
        <v>0.1</v>
      </c>
      <c r="C98" s="1" t="s">
        <v>24</v>
      </c>
      <c r="D98" t="b">
        <v>1</v>
      </c>
      <c r="E98">
        <v>2</v>
      </c>
      <c r="F98">
        <v>4.7405731854668802E-3</v>
      </c>
      <c r="G98" s="3">
        <v>4.9512135347272997E-5</v>
      </c>
      <c r="H98">
        <v>7.0364860084613902E-3</v>
      </c>
      <c r="I98">
        <v>-7.6725272810662605E-4</v>
      </c>
      <c r="J98">
        <v>12298</v>
      </c>
      <c r="K98" t="str">
        <f t="shared" si="13"/>
        <v>GLD</v>
      </c>
      <c r="L98">
        <v>1</v>
      </c>
      <c r="M98">
        <f t="shared" si="14"/>
        <v>1.1826571329275544E-2</v>
      </c>
    </row>
    <row r="99" spans="1:13" ht="13.95" customHeight="1" x14ac:dyDescent="0.3">
      <c r="A99" t="s">
        <v>10</v>
      </c>
      <c r="B99">
        <v>0.1</v>
      </c>
      <c r="C99" s="1" t="s">
        <v>24</v>
      </c>
      <c r="D99" t="b">
        <v>1</v>
      </c>
      <c r="E99">
        <v>3</v>
      </c>
      <c r="F99">
        <v>4.5709385926705698E-3</v>
      </c>
      <c r="G99" s="3">
        <v>4.3567427018327102E-5</v>
      </c>
      <c r="H99">
        <v>6.6005626289224097E-3</v>
      </c>
      <c r="I99">
        <v>-3.2056313043327101E-4</v>
      </c>
      <c r="J99">
        <v>18447</v>
      </c>
      <c r="K99" t="str">
        <f t="shared" si="13"/>
        <v>GLD</v>
      </c>
      <c r="L99">
        <v>1</v>
      </c>
      <c r="M99">
        <f t="shared" si="14"/>
        <v>1.1215068648611307E-2</v>
      </c>
    </row>
    <row r="100" spans="1:13" ht="13.95" customHeight="1" x14ac:dyDescent="0.3">
      <c r="A100" t="s">
        <v>10</v>
      </c>
      <c r="B100">
        <v>0.1</v>
      </c>
      <c r="C100" s="1" t="s">
        <v>25</v>
      </c>
      <c r="D100" t="b">
        <v>0</v>
      </c>
      <c r="E100">
        <v>1</v>
      </c>
      <c r="F100">
        <v>1.1359594564873E-2</v>
      </c>
      <c r="G100" s="3">
        <v>3.6038124962087503E-4</v>
      </c>
      <c r="H100">
        <v>1.8983710112116501E-2</v>
      </c>
      <c r="I100">
        <v>-2.07124757142462E-4</v>
      </c>
      <c r="J100">
        <v>3075</v>
      </c>
      <c r="K100" t="str">
        <f t="shared" si="13"/>
        <v>OIL</v>
      </c>
      <c r="L100">
        <v>1</v>
      </c>
      <c r="M100">
        <f t="shared" si="14"/>
        <v>3.0703685926610373E-2</v>
      </c>
    </row>
    <row r="101" spans="1:13" ht="13.95" customHeight="1" x14ac:dyDescent="0.3">
      <c r="A101" t="s">
        <v>10</v>
      </c>
      <c r="B101">
        <v>0.1</v>
      </c>
      <c r="C101" s="1" t="s">
        <v>25</v>
      </c>
      <c r="D101" t="b">
        <v>0</v>
      </c>
      <c r="E101">
        <v>2</v>
      </c>
      <c r="F101">
        <v>1.2824210056255799E-2</v>
      </c>
      <c r="G101" s="3">
        <v>4.5937918770006702E-4</v>
      </c>
      <c r="H101">
        <v>2.1433132941781199E-2</v>
      </c>
      <c r="I101">
        <v>-5.3087153013788796E-3</v>
      </c>
      <c r="J101">
        <v>6150</v>
      </c>
      <c r="K101" t="str">
        <f t="shared" si="13"/>
        <v>OIL</v>
      </c>
      <c r="L101">
        <v>1</v>
      </c>
      <c r="M101">
        <f t="shared" si="14"/>
        <v>3.4716722185737063E-2</v>
      </c>
    </row>
    <row r="102" spans="1:13" ht="13.95" customHeight="1" x14ac:dyDescent="0.3">
      <c r="A102" t="s">
        <v>10</v>
      </c>
      <c r="B102">
        <v>0.1</v>
      </c>
      <c r="C102" s="1" t="s">
        <v>25</v>
      </c>
      <c r="D102" t="b">
        <v>0</v>
      </c>
      <c r="E102">
        <v>3</v>
      </c>
      <c r="F102">
        <v>1.06827715854577E-2</v>
      </c>
      <c r="G102" s="3">
        <v>3.6802008761506699E-4</v>
      </c>
      <c r="H102">
        <v>1.9183849655766801E-2</v>
      </c>
      <c r="I102">
        <v>-2.6376204878866198E-3</v>
      </c>
      <c r="J102">
        <v>9225</v>
      </c>
      <c r="K102" t="str">
        <f t="shared" si="13"/>
        <v>OIL</v>
      </c>
      <c r="L102">
        <v>1</v>
      </c>
      <c r="M102">
        <f t="shared" si="14"/>
        <v>3.0234641328839566E-2</v>
      </c>
    </row>
    <row r="103" spans="1:13" ht="13.95" customHeight="1" x14ac:dyDescent="0.3">
      <c r="A103" t="s">
        <v>10</v>
      </c>
      <c r="B103">
        <v>0.1</v>
      </c>
      <c r="C103" s="1" t="s">
        <v>25</v>
      </c>
      <c r="D103" t="b">
        <v>0</v>
      </c>
      <c r="E103">
        <v>4</v>
      </c>
      <c r="F103">
        <v>1.14261717962968E-2</v>
      </c>
      <c r="G103" s="3">
        <v>3.9489401880665802E-4</v>
      </c>
      <c r="H103">
        <v>1.98719404892088E-2</v>
      </c>
      <c r="I103">
        <v>-1.19133570079292E-2</v>
      </c>
      <c r="J103">
        <v>12300</v>
      </c>
      <c r="K103" t="str">
        <f t="shared" si="13"/>
        <v>OIL</v>
      </c>
      <c r="L103">
        <v>1</v>
      </c>
      <c r="M103">
        <f t="shared" si="14"/>
        <v>3.1693006304312259E-2</v>
      </c>
    </row>
    <row r="104" spans="1:13" ht="13.95" customHeight="1" x14ac:dyDescent="0.3">
      <c r="A104" t="s">
        <v>10</v>
      </c>
      <c r="B104">
        <v>0.1</v>
      </c>
      <c r="C104" s="1" t="s">
        <v>25</v>
      </c>
      <c r="D104" t="b">
        <v>1</v>
      </c>
      <c r="E104">
        <v>1</v>
      </c>
      <c r="F104">
        <v>9.5444250273036095E-3</v>
      </c>
      <c r="G104" s="3">
        <v>2.24070260809937E-4</v>
      </c>
      <c r="H104">
        <v>1.49689766119777E-2</v>
      </c>
      <c r="I104">
        <v>-4.0665568645632498E-3</v>
      </c>
      <c r="J104">
        <v>6149</v>
      </c>
      <c r="K104" t="str">
        <f t="shared" si="13"/>
        <v>OIL</v>
      </c>
      <c r="L104">
        <v>1</v>
      </c>
      <c r="M104">
        <f t="shared" si="14"/>
        <v>2.4737471900091249E-2</v>
      </c>
    </row>
    <row r="105" spans="1:13" ht="13.95" customHeight="1" x14ac:dyDescent="0.3">
      <c r="A105" t="s">
        <v>10</v>
      </c>
      <c r="B105">
        <v>0.1</v>
      </c>
      <c r="C105" s="1" t="s">
        <v>25</v>
      </c>
      <c r="D105" t="b">
        <v>1</v>
      </c>
      <c r="E105">
        <v>2</v>
      </c>
      <c r="F105">
        <v>1.0621713214858801E-2</v>
      </c>
      <c r="G105" s="3">
        <v>3.36931976274625E-4</v>
      </c>
      <c r="H105">
        <v>1.8355706912963701E-2</v>
      </c>
      <c r="I105">
        <v>3.0569089837473301E-4</v>
      </c>
      <c r="J105">
        <v>12298</v>
      </c>
      <c r="K105" t="str">
        <f t="shared" si="13"/>
        <v>OIL</v>
      </c>
      <c r="L105">
        <v>1</v>
      </c>
      <c r="M105">
        <f t="shared" si="14"/>
        <v>2.9314352104097129E-2</v>
      </c>
    </row>
    <row r="106" spans="1:13" ht="13.95" customHeight="1" x14ac:dyDescent="0.3">
      <c r="A106" t="s">
        <v>10</v>
      </c>
      <c r="B106">
        <v>0.1</v>
      </c>
      <c r="C106" s="1" t="s">
        <v>25</v>
      </c>
      <c r="D106" t="b">
        <v>1</v>
      </c>
      <c r="E106">
        <v>3</v>
      </c>
      <c r="F106">
        <v>9.8547436397084104E-3</v>
      </c>
      <c r="G106" s="3">
        <v>2.7327284156009897E-4</v>
      </c>
      <c r="H106">
        <v>1.6530966141157601E-2</v>
      </c>
      <c r="I106">
        <v>-2.6896551105752798E-3</v>
      </c>
      <c r="J106">
        <v>18447</v>
      </c>
      <c r="K106" t="str">
        <f t="shared" si="13"/>
        <v>OIL</v>
      </c>
      <c r="L106">
        <v>1</v>
      </c>
      <c r="M106">
        <f t="shared" si="14"/>
        <v>2.6658982622426108E-2</v>
      </c>
    </row>
    <row r="107" spans="1:13" ht="13.95" customHeight="1" x14ac:dyDescent="0.3">
      <c r="A107" t="s">
        <v>10</v>
      </c>
      <c r="B107">
        <v>0.1</v>
      </c>
      <c r="C107" s="1" t="s">
        <v>26</v>
      </c>
      <c r="D107" t="b">
        <v>0</v>
      </c>
      <c r="E107">
        <v>1</v>
      </c>
      <c r="F107">
        <v>1.78085162389332E-3</v>
      </c>
      <c r="G107" s="3">
        <v>8.3710205340953998E-6</v>
      </c>
      <c r="H107">
        <v>2.8932715970152799E-3</v>
      </c>
      <c r="I107">
        <v>-2.8889093428954198E-3</v>
      </c>
      <c r="J107">
        <v>3076</v>
      </c>
      <c r="K107" t="str">
        <f t="shared" si="13"/>
        <v>658</v>
      </c>
      <c r="L107">
        <v>2</v>
      </c>
      <c r="M107">
        <f t="shared" si="14"/>
        <v>4.6824942414426954E-3</v>
      </c>
    </row>
    <row r="108" spans="1:13" ht="13.95" customHeight="1" x14ac:dyDescent="0.3">
      <c r="A108" t="s">
        <v>10</v>
      </c>
      <c r="B108">
        <v>0.1</v>
      </c>
      <c r="C108" s="1" t="s">
        <v>26</v>
      </c>
      <c r="D108" t="b">
        <v>0</v>
      </c>
      <c r="E108">
        <v>2</v>
      </c>
      <c r="F108">
        <v>1.5178895060747901E-3</v>
      </c>
      <c r="G108" s="3">
        <v>6.0857744978107896E-6</v>
      </c>
      <c r="H108">
        <v>2.4669362573464999E-3</v>
      </c>
      <c r="I108">
        <v>-3.33863074052542E-3</v>
      </c>
      <c r="J108">
        <v>6152</v>
      </c>
      <c r="K108" t="str">
        <f t="shared" si="13"/>
        <v>658</v>
      </c>
      <c r="L108">
        <v>2</v>
      </c>
      <c r="M108">
        <f t="shared" si="14"/>
        <v>3.9909115379191005E-3</v>
      </c>
    </row>
    <row r="109" spans="1:13" ht="13.95" customHeight="1" x14ac:dyDescent="0.3">
      <c r="A109" t="s">
        <v>10</v>
      </c>
      <c r="B109">
        <v>0.1</v>
      </c>
      <c r="C109" s="1" t="s">
        <v>26</v>
      </c>
      <c r="D109" t="b">
        <v>0</v>
      </c>
      <c r="E109">
        <v>3</v>
      </c>
      <c r="F109">
        <v>1.5263443565287299E-3</v>
      </c>
      <c r="G109" s="3">
        <v>7.0632304036179002E-6</v>
      </c>
      <c r="H109">
        <v>2.6576738708159599E-3</v>
      </c>
      <c r="I109">
        <v>-4.2864048976198801E-4</v>
      </c>
      <c r="J109">
        <v>9228</v>
      </c>
      <c r="K109" t="str">
        <f t="shared" si="13"/>
        <v>658</v>
      </c>
      <c r="L109">
        <v>2</v>
      </c>
      <c r="M109">
        <f t="shared" si="14"/>
        <v>4.1910814577483073E-3</v>
      </c>
    </row>
    <row r="110" spans="1:13" ht="13.95" customHeight="1" x14ac:dyDescent="0.3">
      <c r="A110" t="s">
        <v>10</v>
      </c>
      <c r="B110">
        <v>0.1</v>
      </c>
      <c r="C110" s="1" t="s">
        <v>26</v>
      </c>
      <c r="D110" t="b">
        <v>0</v>
      </c>
      <c r="E110">
        <v>4</v>
      </c>
      <c r="F110">
        <v>1.46122066193044E-3</v>
      </c>
      <c r="G110" s="3">
        <v>5.95774325793422E-6</v>
      </c>
      <c r="H110">
        <v>2.4408488806016201E-3</v>
      </c>
      <c r="I110">
        <v>-2.7655146631009298E-3</v>
      </c>
      <c r="J110">
        <v>12304</v>
      </c>
      <c r="K110" t="str">
        <f t="shared" si="13"/>
        <v>658</v>
      </c>
      <c r="L110">
        <v>2</v>
      </c>
      <c r="M110">
        <f t="shared" si="14"/>
        <v>3.9080272857899938E-3</v>
      </c>
    </row>
    <row r="111" spans="1:13" ht="13.95" customHeight="1" x14ac:dyDescent="0.3">
      <c r="A111" t="s">
        <v>10</v>
      </c>
      <c r="B111">
        <v>0.1</v>
      </c>
      <c r="C111" s="1" t="s">
        <v>26</v>
      </c>
      <c r="D111" t="b">
        <v>1</v>
      </c>
      <c r="E111">
        <v>1</v>
      </c>
      <c r="F111">
        <v>1.44524803716626E-3</v>
      </c>
      <c r="G111" s="3">
        <v>6.0894525718179203E-6</v>
      </c>
      <c r="H111">
        <v>2.4676816188110499E-3</v>
      </c>
      <c r="I111">
        <v>-3.0365397787956901E-4</v>
      </c>
      <c r="J111">
        <v>6151</v>
      </c>
      <c r="K111" t="str">
        <f t="shared" si="13"/>
        <v>658</v>
      </c>
      <c r="L111">
        <v>2</v>
      </c>
      <c r="M111">
        <f t="shared" si="14"/>
        <v>3.9190191085491273E-3</v>
      </c>
    </row>
    <row r="112" spans="1:13" ht="13.95" customHeight="1" x14ac:dyDescent="0.3">
      <c r="A112" t="s">
        <v>10</v>
      </c>
      <c r="B112">
        <v>0.1</v>
      </c>
      <c r="C112" s="1" t="s">
        <v>26</v>
      </c>
      <c r="D112" t="b">
        <v>1</v>
      </c>
      <c r="E112">
        <v>2</v>
      </c>
      <c r="F112">
        <v>1.31063655166249E-3</v>
      </c>
      <c r="G112" s="3">
        <v>4.2353167606218701E-6</v>
      </c>
      <c r="H112">
        <v>2.05798852295679E-3</v>
      </c>
      <c r="I112">
        <v>-5.0816356954164199E-4</v>
      </c>
      <c r="J112">
        <v>12302</v>
      </c>
      <c r="K112" t="str">
        <f t="shared" si="13"/>
        <v>658</v>
      </c>
      <c r="L112">
        <v>2</v>
      </c>
      <c r="M112">
        <f t="shared" si="14"/>
        <v>3.3728603913799017E-3</v>
      </c>
    </row>
    <row r="113" spans="1:13" ht="13.95" customHeight="1" x14ac:dyDescent="0.3">
      <c r="A113" t="s">
        <v>10</v>
      </c>
      <c r="B113">
        <v>0.1</v>
      </c>
      <c r="C113" s="1" t="s">
        <v>26</v>
      </c>
      <c r="D113" t="b">
        <v>1</v>
      </c>
      <c r="E113">
        <v>3</v>
      </c>
      <c r="F113">
        <v>1.3030753337099001E-3</v>
      </c>
      <c r="G113" s="3">
        <v>4.0709890709971899E-6</v>
      </c>
      <c r="H113">
        <v>2.0176692174380798E-3</v>
      </c>
      <c r="I113">
        <v>-1.14975351101209E-3</v>
      </c>
      <c r="J113">
        <v>18453</v>
      </c>
      <c r="K113" t="str">
        <f t="shared" si="13"/>
        <v>658</v>
      </c>
      <c r="L113">
        <v>2</v>
      </c>
      <c r="M113">
        <f t="shared" si="14"/>
        <v>3.3248155402189773E-3</v>
      </c>
    </row>
    <row r="114" spans="1:13" ht="13.95" customHeight="1" x14ac:dyDescent="0.3">
      <c r="A114" t="s">
        <v>10</v>
      </c>
      <c r="B114">
        <v>0.1</v>
      </c>
      <c r="C114" s="1" t="s">
        <v>27</v>
      </c>
      <c r="D114" t="b">
        <v>0</v>
      </c>
      <c r="E114">
        <v>1</v>
      </c>
      <c r="F114">
        <v>9.29136395989441E-4</v>
      </c>
      <c r="G114" s="3">
        <v>2.1103809040767602E-6</v>
      </c>
      <c r="H114">
        <v>1.45271501130702E-3</v>
      </c>
      <c r="I114">
        <v>9.90074166879795E-4</v>
      </c>
      <c r="J114">
        <v>3076</v>
      </c>
      <c r="K114" t="str">
        <f t="shared" si="13"/>
        <v>690</v>
      </c>
      <c r="L114">
        <v>2</v>
      </c>
      <c r="M114">
        <f t="shared" si="14"/>
        <v>2.3839617882005378E-3</v>
      </c>
    </row>
    <row r="115" spans="1:13" ht="13.95" customHeight="1" x14ac:dyDescent="0.3">
      <c r="A115" t="s">
        <v>10</v>
      </c>
      <c r="B115">
        <v>0.1</v>
      </c>
      <c r="C115" s="1" t="s">
        <v>27</v>
      </c>
      <c r="D115" t="b">
        <v>0</v>
      </c>
      <c r="E115">
        <v>2</v>
      </c>
      <c r="F115">
        <v>9.2975604410754499E-4</v>
      </c>
      <c r="G115" s="3">
        <v>2.0523160481862799E-6</v>
      </c>
      <c r="H115">
        <v>1.43259067712528E-3</v>
      </c>
      <c r="I115">
        <v>-3.6360427448913699E-3</v>
      </c>
      <c r="J115">
        <v>6152</v>
      </c>
      <c r="K115" t="str">
        <f t="shared" si="13"/>
        <v>690</v>
      </c>
      <c r="L115">
        <v>2</v>
      </c>
      <c r="M115">
        <f t="shared" si="14"/>
        <v>2.3643990372810113E-3</v>
      </c>
    </row>
    <row r="116" spans="1:13" ht="13.95" customHeight="1" x14ac:dyDescent="0.3">
      <c r="A116" t="s">
        <v>10</v>
      </c>
      <c r="B116">
        <v>0.1</v>
      </c>
      <c r="C116" s="1" t="s">
        <v>27</v>
      </c>
      <c r="D116" t="b">
        <v>0</v>
      </c>
      <c r="E116">
        <v>3</v>
      </c>
      <c r="F116">
        <v>9.9616804894224302E-4</v>
      </c>
      <c r="G116" s="3">
        <v>2.8045092614498999E-6</v>
      </c>
      <c r="H116">
        <v>1.67466691059742E-3</v>
      </c>
      <c r="I116">
        <v>-2.49731736883895E-3</v>
      </c>
      <c r="J116">
        <v>9228</v>
      </c>
      <c r="K116" t="str">
        <f t="shared" si="13"/>
        <v>690</v>
      </c>
      <c r="L116">
        <v>2</v>
      </c>
      <c r="M116">
        <f t="shared" si="14"/>
        <v>2.6736394688011127E-3</v>
      </c>
    </row>
    <row r="117" spans="1:13" ht="13.95" customHeight="1" x14ac:dyDescent="0.3">
      <c r="A117" t="s">
        <v>10</v>
      </c>
      <c r="B117">
        <v>0.1</v>
      </c>
      <c r="C117" s="1" t="s">
        <v>27</v>
      </c>
      <c r="D117" t="b">
        <v>0</v>
      </c>
      <c r="E117">
        <v>4</v>
      </c>
      <c r="F117">
        <v>9.8648071655081009E-4</v>
      </c>
      <c r="G117" s="3">
        <v>2.4649313532865301E-6</v>
      </c>
      <c r="H117">
        <v>1.5700099850913399E-3</v>
      </c>
      <c r="I117">
        <v>-1.2822834510946E-3</v>
      </c>
      <c r="J117">
        <v>12304</v>
      </c>
      <c r="K117" t="str">
        <f t="shared" si="13"/>
        <v>690</v>
      </c>
      <c r="L117">
        <v>2</v>
      </c>
      <c r="M117">
        <f t="shared" si="14"/>
        <v>2.5589556329954364E-3</v>
      </c>
    </row>
    <row r="118" spans="1:13" ht="13.95" customHeight="1" x14ac:dyDescent="0.3">
      <c r="A118" t="s">
        <v>10</v>
      </c>
      <c r="B118">
        <v>0.1</v>
      </c>
      <c r="C118" s="1" t="s">
        <v>27</v>
      </c>
      <c r="D118" t="b">
        <v>1</v>
      </c>
      <c r="E118">
        <v>1</v>
      </c>
      <c r="F118">
        <v>8.1837596358074296E-4</v>
      </c>
      <c r="G118" s="3">
        <v>1.71508776547135E-6</v>
      </c>
      <c r="H118">
        <v>1.30961359395485E-3</v>
      </c>
      <c r="I118">
        <v>-3.4418682570407301E-3</v>
      </c>
      <c r="J118">
        <v>6151</v>
      </c>
      <c r="K118" t="str">
        <f t="shared" si="13"/>
        <v>690</v>
      </c>
      <c r="L118">
        <v>2</v>
      </c>
      <c r="M118">
        <f t="shared" si="14"/>
        <v>2.1297046453010644E-3</v>
      </c>
    </row>
    <row r="119" spans="1:13" ht="13.95" customHeight="1" x14ac:dyDescent="0.3">
      <c r="A119" t="s">
        <v>10</v>
      </c>
      <c r="B119">
        <v>0.1</v>
      </c>
      <c r="C119" s="1" t="s">
        <v>27</v>
      </c>
      <c r="D119" t="b">
        <v>1</v>
      </c>
      <c r="E119">
        <v>2</v>
      </c>
      <c r="F119">
        <v>8.7251747120808303E-4</v>
      </c>
      <c r="G119" s="3">
        <v>1.90326604865417E-6</v>
      </c>
      <c r="H119">
        <v>1.37958908688572E-3</v>
      </c>
      <c r="I119">
        <v>-2.0878232859093898E-3</v>
      </c>
      <c r="J119">
        <v>12302</v>
      </c>
      <c r="K119" t="str">
        <f t="shared" si="13"/>
        <v>690</v>
      </c>
      <c r="L119">
        <v>2</v>
      </c>
      <c r="M119">
        <f t="shared" si="14"/>
        <v>2.2540098241424574E-3</v>
      </c>
    </row>
    <row r="120" spans="1:13" ht="13.95" customHeight="1" x14ac:dyDescent="0.3">
      <c r="A120" t="s">
        <v>10</v>
      </c>
      <c r="B120">
        <v>0.1</v>
      </c>
      <c r="C120" s="1" t="s">
        <v>27</v>
      </c>
      <c r="D120" t="b">
        <v>1</v>
      </c>
      <c r="E120">
        <v>3</v>
      </c>
      <c r="F120">
        <v>8.6882546929302495E-4</v>
      </c>
      <c r="G120" s="3">
        <v>1.8821131068852799E-6</v>
      </c>
      <c r="H120">
        <v>1.3719012744674E-3</v>
      </c>
      <c r="I120">
        <v>-1.20701743190343E-4</v>
      </c>
      <c r="J120">
        <v>18453</v>
      </c>
      <c r="K120" t="str">
        <f t="shared" si="13"/>
        <v>690</v>
      </c>
      <c r="L120">
        <v>2</v>
      </c>
      <c r="M120">
        <f t="shared" si="14"/>
        <v>2.2426088568673103E-3</v>
      </c>
    </row>
    <row r="121" spans="1:13" ht="13.95" customHeight="1" x14ac:dyDescent="0.3">
      <c r="A121" t="s">
        <v>10</v>
      </c>
      <c r="B121">
        <v>0.1</v>
      </c>
      <c r="C121" s="1" t="s">
        <v>28</v>
      </c>
      <c r="D121" t="b">
        <v>0</v>
      </c>
      <c r="E121">
        <v>1</v>
      </c>
      <c r="F121">
        <v>3.4178328873098299E-4</v>
      </c>
      <c r="G121" s="3">
        <v>3.4515018398546901E-7</v>
      </c>
      <c r="H121">
        <v>5.8749483741175901E-4</v>
      </c>
      <c r="I121">
        <v>1.25200130728642E-3</v>
      </c>
      <c r="J121">
        <v>3076</v>
      </c>
      <c r="K121" t="str">
        <f t="shared" si="13"/>
        <v>637</v>
      </c>
      <c r="L121">
        <v>2</v>
      </c>
      <c r="M121">
        <f t="shared" si="14"/>
        <v>9.2962327632672742E-4</v>
      </c>
    </row>
    <row r="122" spans="1:13" ht="13.95" customHeight="1" x14ac:dyDescent="0.3">
      <c r="A122" t="s">
        <v>10</v>
      </c>
      <c r="B122">
        <v>0.1</v>
      </c>
      <c r="C122" s="1" t="s">
        <v>28</v>
      </c>
      <c r="D122" t="b">
        <v>0</v>
      </c>
      <c r="E122">
        <v>2</v>
      </c>
      <c r="F122">
        <v>3.98671086001898E-4</v>
      </c>
      <c r="G122" s="3">
        <v>4.9973826599061695E-7</v>
      </c>
      <c r="H122">
        <v>7.0692168306723798E-4</v>
      </c>
      <c r="I122">
        <v>3.3874794666766101E-4</v>
      </c>
      <c r="J122">
        <v>6152</v>
      </c>
      <c r="K122" t="str">
        <f t="shared" si="13"/>
        <v>637</v>
      </c>
      <c r="L122">
        <v>2</v>
      </c>
      <c r="M122">
        <f t="shared" si="14"/>
        <v>1.1060925073351265E-3</v>
      </c>
    </row>
    <row r="123" spans="1:13" ht="13.95" customHeight="1" x14ac:dyDescent="0.3">
      <c r="A123" t="s">
        <v>10</v>
      </c>
      <c r="B123">
        <v>0.1</v>
      </c>
      <c r="C123" s="1" t="s">
        <v>28</v>
      </c>
      <c r="D123" t="b">
        <v>0</v>
      </c>
      <c r="E123">
        <v>3</v>
      </c>
      <c r="F123">
        <v>3.5913382675139502E-4</v>
      </c>
      <c r="G123" s="3">
        <v>3.2465371231594202E-7</v>
      </c>
      <c r="H123">
        <v>5.6978391721418495E-4</v>
      </c>
      <c r="I123">
        <v>9.5933938884662495E-4</v>
      </c>
      <c r="J123">
        <v>9228</v>
      </c>
      <c r="K123" t="str">
        <f t="shared" si="13"/>
        <v>637</v>
      </c>
      <c r="L123">
        <v>2</v>
      </c>
      <c r="M123">
        <f t="shared" si="14"/>
        <v>9.2924239767789587E-4</v>
      </c>
    </row>
    <row r="124" spans="1:13" ht="13.95" customHeight="1" x14ac:dyDescent="0.3">
      <c r="A124" t="s">
        <v>10</v>
      </c>
      <c r="B124">
        <v>0.1</v>
      </c>
      <c r="C124" s="1" t="s">
        <v>28</v>
      </c>
      <c r="D124" t="b">
        <v>0</v>
      </c>
      <c r="E124">
        <v>4</v>
      </c>
      <c r="F124">
        <v>3.70902965006849E-4</v>
      </c>
      <c r="G124" s="3">
        <v>3.9912527667108299E-7</v>
      </c>
      <c r="H124">
        <v>6.3176362404864905E-4</v>
      </c>
      <c r="I124">
        <v>-9.879445346123721E-4</v>
      </c>
      <c r="J124">
        <v>12304</v>
      </c>
      <c r="K124" t="str">
        <f t="shared" si="13"/>
        <v>637</v>
      </c>
      <c r="L124">
        <v>2</v>
      </c>
      <c r="M124">
        <f t="shared" si="14"/>
        <v>1.0030657143321692E-3</v>
      </c>
    </row>
    <row r="125" spans="1:13" ht="13.95" customHeight="1" x14ac:dyDescent="0.3">
      <c r="A125" t="s">
        <v>10</v>
      </c>
      <c r="B125">
        <v>0.1</v>
      </c>
      <c r="C125" s="1" t="s">
        <v>28</v>
      </c>
      <c r="D125" t="b">
        <v>1</v>
      </c>
      <c r="E125">
        <v>1</v>
      </c>
      <c r="F125">
        <v>3.3197557692487097E-4</v>
      </c>
      <c r="G125" s="3">
        <v>2.8766083977153398E-7</v>
      </c>
      <c r="H125">
        <v>5.3634022762751499E-4</v>
      </c>
      <c r="I125">
        <v>-7.2139882196417997E-3</v>
      </c>
      <c r="J125">
        <v>6151</v>
      </c>
      <c r="K125" t="str">
        <f t="shared" si="13"/>
        <v>637</v>
      </c>
      <c r="L125">
        <v>2</v>
      </c>
      <c r="M125">
        <f t="shared" si="14"/>
        <v>8.6860346539215745E-4</v>
      </c>
    </row>
    <row r="126" spans="1:13" ht="13.95" customHeight="1" x14ac:dyDescent="0.3">
      <c r="A126" t="s">
        <v>10</v>
      </c>
      <c r="B126">
        <v>0.1</v>
      </c>
      <c r="C126" s="1" t="s">
        <v>28</v>
      </c>
      <c r="D126" t="b">
        <v>1</v>
      </c>
      <c r="E126">
        <v>2</v>
      </c>
      <c r="F126">
        <v>3.5299058638425102E-4</v>
      </c>
      <c r="G126" s="3">
        <v>3.4312661003265102E-7</v>
      </c>
      <c r="H126">
        <v>5.8577009998176798E-4</v>
      </c>
      <c r="I126">
        <v>-5.0680396403612795E-4</v>
      </c>
      <c r="J126">
        <v>12302</v>
      </c>
      <c r="K126" t="str">
        <f t="shared" si="13"/>
        <v>637</v>
      </c>
      <c r="L126">
        <v>2</v>
      </c>
      <c r="M126">
        <f t="shared" si="14"/>
        <v>9.3910381297605166E-4</v>
      </c>
    </row>
    <row r="127" spans="1:13" ht="13.95" customHeight="1" x14ac:dyDescent="0.3">
      <c r="A127" t="s">
        <v>10</v>
      </c>
      <c r="B127">
        <v>0.1</v>
      </c>
      <c r="C127" s="1" t="s">
        <v>28</v>
      </c>
      <c r="D127" t="b">
        <v>1</v>
      </c>
      <c r="E127">
        <v>3</v>
      </c>
      <c r="F127">
        <v>3.3581767067104097E-4</v>
      </c>
      <c r="G127" s="3">
        <v>3.2152987962499197E-7</v>
      </c>
      <c r="H127">
        <v>5.6703604790611997E-4</v>
      </c>
      <c r="I127">
        <v>-1.06521590524777E-3</v>
      </c>
      <c r="J127">
        <v>18453</v>
      </c>
      <c r="K127" t="str">
        <f t="shared" si="13"/>
        <v>637</v>
      </c>
      <c r="L127">
        <v>2</v>
      </c>
      <c r="M127">
        <f t="shared" si="14"/>
        <v>9.0317524845678595E-4</v>
      </c>
    </row>
    <row r="128" spans="1:13" ht="13.95" customHeight="1" x14ac:dyDescent="0.3">
      <c r="A128" t="s">
        <v>10</v>
      </c>
      <c r="B128">
        <v>0.1</v>
      </c>
      <c r="C128" s="1" t="s">
        <v>29</v>
      </c>
      <c r="D128" t="b">
        <v>0</v>
      </c>
      <c r="E128">
        <v>1</v>
      </c>
      <c r="F128">
        <v>9.0132088817341093E-3</v>
      </c>
      <c r="G128" s="3">
        <v>2.3369466830033901E-4</v>
      </c>
      <c r="H128">
        <v>1.52870752042481E-2</v>
      </c>
      <c r="I128">
        <v>2.5004698343289401E-4</v>
      </c>
      <c r="J128">
        <v>3076</v>
      </c>
      <c r="K128" t="str">
        <f t="shared" si="13"/>
        <v>XLK</v>
      </c>
      <c r="L128">
        <v>2</v>
      </c>
      <c r="M128">
        <f t="shared" si="14"/>
        <v>2.4533978754282548E-2</v>
      </c>
    </row>
    <row r="129" spans="1:13" ht="13.95" customHeight="1" x14ac:dyDescent="0.3">
      <c r="A129" t="s">
        <v>10</v>
      </c>
      <c r="B129">
        <v>0.1</v>
      </c>
      <c r="C129" s="1" t="s">
        <v>29</v>
      </c>
      <c r="D129" t="b">
        <v>0</v>
      </c>
      <c r="E129">
        <v>2</v>
      </c>
      <c r="F129">
        <v>8.4837309107632895E-3</v>
      </c>
      <c r="G129" s="3">
        <v>1.89483906002587E-4</v>
      </c>
      <c r="H129">
        <v>1.37653153252145E-2</v>
      </c>
      <c r="I129">
        <v>9.8604910219668397E-4</v>
      </c>
      <c r="J129">
        <v>6152</v>
      </c>
      <c r="K129" t="str">
        <f t="shared" si="13"/>
        <v>XLK</v>
      </c>
      <c r="L129">
        <v>2</v>
      </c>
      <c r="M129">
        <f t="shared" si="14"/>
        <v>2.2438530141980377E-2</v>
      </c>
    </row>
    <row r="130" spans="1:13" ht="13.95" customHeight="1" x14ac:dyDescent="0.3">
      <c r="A130" t="s">
        <v>10</v>
      </c>
      <c r="B130">
        <v>0.1</v>
      </c>
      <c r="C130" s="1" t="s">
        <v>29</v>
      </c>
      <c r="D130" t="b">
        <v>0</v>
      </c>
      <c r="E130">
        <v>3</v>
      </c>
      <c r="F130">
        <v>8.7349628150194692E-3</v>
      </c>
      <c r="G130" s="3">
        <v>1.8163545554239499E-4</v>
      </c>
      <c r="H130">
        <v>1.34772198743804E-2</v>
      </c>
      <c r="I130">
        <v>-2.2330931155940502E-3</v>
      </c>
      <c r="J130">
        <v>9228</v>
      </c>
      <c r="K130" t="str">
        <f t="shared" si="13"/>
        <v>XLK</v>
      </c>
      <c r="L130">
        <v>2</v>
      </c>
      <c r="M130">
        <f t="shared" si="14"/>
        <v>2.2393818144942262E-2</v>
      </c>
    </row>
    <row r="131" spans="1:13" ht="13.95" customHeight="1" x14ac:dyDescent="0.3">
      <c r="A131" t="s">
        <v>10</v>
      </c>
      <c r="B131">
        <v>0.1</v>
      </c>
      <c r="C131" s="1" t="s">
        <v>29</v>
      </c>
      <c r="D131" t="b">
        <v>0</v>
      </c>
      <c r="E131">
        <v>4</v>
      </c>
      <c r="F131">
        <v>7.5330807647625304E-3</v>
      </c>
      <c r="G131" s="3">
        <v>1.3330038567648301E-4</v>
      </c>
      <c r="H131">
        <v>1.1545578620254701E-2</v>
      </c>
      <c r="I131">
        <v>-2.3490719934837699E-4</v>
      </c>
      <c r="J131">
        <v>12304</v>
      </c>
      <c r="K131" t="str">
        <f t="shared" ref="K131:K194" si="15">IF(C131="", "", MID(C131, FIND("Name: ", C131) + LEN("Name: "), FIND(",", C131) - FIND("Name: ", C131) - LEN("Name: ")))</f>
        <v>XLK</v>
      </c>
      <c r="L131">
        <v>2</v>
      </c>
      <c r="M131">
        <f t="shared" ref="M131:M194" si="16">SUM(F131:H131)</f>
        <v>1.9211959770693714E-2</v>
      </c>
    </row>
    <row r="132" spans="1:13" ht="13.95" customHeight="1" x14ac:dyDescent="0.3">
      <c r="A132" t="s">
        <v>10</v>
      </c>
      <c r="B132">
        <v>0.1</v>
      </c>
      <c r="C132" s="1" t="s">
        <v>29</v>
      </c>
      <c r="D132" t="b">
        <v>1</v>
      </c>
      <c r="E132">
        <v>1</v>
      </c>
      <c r="F132">
        <v>7.3811355050606101E-3</v>
      </c>
      <c r="G132" s="3">
        <v>1.3374994324883899E-4</v>
      </c>
      <c r="H132">
        <v>1.1565031052653401E-2</v>
      </c>
      <c r="I132">
        <v>1.2546860510712599E-3</v>
      </c>
      <c r="J132">
        <v>6151</v>
      </c>
      <c r="K132" t="str">
        <f t="shared" si="15"/>
        <v>XLK</v>
      </c>
      <c r="L132">
        <v>2</v>
      </c>
      <c r="M132">
        <f t="shared" si="16"/>
        <v>1.907991650096285E-2</v>
      </c>
    </row>
    <row r="133" spans="1:13" ht="13.95" customHeight="1" x14ac:dyDescent="0.3">
      <c r="A133" t="s">
        <v>10</v>
      </c>
      <c r="B133">
        <v>0.1</v>
      </c>
      <c r="C133" s="1" t="s">
        <v>29</v>
      </c>
      <c r="D133" t="b">
        <v>1</v>
      </c>
      <c r="E133">
        <v>2</v>
      </c>
      <c r="F133">
        <v>7.7455904557791801E-3</v>
      </c>
      <c r="G133" s="3">
        <v>1.31858334940322E-4</v>
      </c>
      <c r="H133">
        <v>1.1482958457659001E-2</v>
      </c>
      <c r="I133" s="2">
        <v>3.5968021029786303E-5</v>
      </c>
      <c r="J133">
        <v>12302</v>
      </c>
      <c r="K133" t="str">
        <f t="shared" si="15"/>
        <v>XLK</v>
      </c>
      <c r="L133">
        <v>2</v>
      </c>
      <c r="M133">
        <f t="shared" si="16"/>
        <v>1.9360407248378501E-2</v>
      </c>
    </row>
    <row r="134" spans="1:13" ht="13.95" customHeight="1" x14ac:dyDescent="0.3">
      <c r="A134" t="s">
        <v>10</v>
      </c>
      <c r="B134">
        <v>0.1</v>
      </c>
      <c r="C134" s="1" t="s">
        <v>29</v>
      </c>
      <c r="D134" t="b">
        <v>1</v>
      </c>
      <c r="E134">
        <v>3</v>
      </c>
      <c r="F134">
        <v>7.5168697056800099E-3</v>
      </c>
      <c r="G134" s="3">
        <v>1.53382832624771E-4</v>
      </c>
      <c r="H134">
        <v>1.2384782300257399E-2</v>
      </c>
      <c r="I134">
        <v>-2.47309410013496E-4</v>
      </c>
      <c r="J134">
        <v>18453</v>
      </c>
      <c r="K134" t="str">
        <f t="shared" si="15"/>
        <v>XLK</v>
      </c>
      <c r="L134">
        <v>2</v>
      </c>
      <c r="M134">
        <f t="shared" si="16"/>
        <v>2.0055034838562181E-2</v>
      </c>
    </row>
    <row r="135" spans="1:13" ht="13.95" customHeight="1" x14ac:dyDescent="0.3">
      <c r="A135" t="s">
        <v>10</v>
      </c>
      <c r="B135">
        <v>0.1</v>
      </c>
      <c r="C135" s="1" t="s">
        <v>30</v>
      </c>
      <c r="D135" t="b">
        <v>0</v>
      </c>
      <c r="E135">
        <v>1</v>
      </c>
      <c r="F135">
        <v>1.05761863526199E-4</v>
      </c>
      <c r="G135" s="3">
        <v>2.1318973201098299E-8</v>
      </c>
      <c r="H135">
        <v>1.46010181840508E-4</v>
      </c>
      <c r="I135">
        <v>-2.2046599093717301E-2</v>
      </c>
      <c r="J135">
        <v>3076</v>
      </c>
      <c r="K135" t="str">
        <f t="shared" si="15"/>
        <v>SHV</v>
      </c>
      <c r="L135">
        <v>2</v>
      </c>
      <c r="M135">
        <f t="shared" si="16"/>
        <v>2.5179336433990812E-4</v>
      </c>
    </row>
    <row r="136" spans="1:13" ht="13.95" customHeight="1" x14ac:dyDescent="0.3">
      <c r="A136" t="s">
        <v>10</v>
      </c>
      <c r="B136">
        <v>0.1</v>
      </c>
      <c r="C136" s="1" t="s">
        <v>30</v>
      </c>
      <c r="D136" t="b">
        <v>0</v>
      </c>
      <c r="E136">
        <v>2</v>
      </c>
      <c r="F136">
        <v>1.13381580696874E-4</v>
      </c>
      <c r="G136" s="3">
        <v>2.5609477116017399E-8</v>
      </c>
      <c r="H136">
        <v>1.6002961324710301E-4</v>
      </c>
      <c r="I136">
        <v>8.10434159328021E-4</v>
      </c>
      <c r="J136">
        <v>6152</v>
      </c>
      <c r="K136" t="str">
        <f t="shared" si="15"/>
        <v>SHV</v>
      </c>
      <c r="L136">
        <v>2</v>
      </c>
      <c r="M136">
        <f t="shared" si="16"/>
        <v>2.7343680342109306E-4</v>
      </c>
    </row>
    <row r="137" spans="1:13" ht="13.95" customHeight="1" x14ac:dyDescent="0.3">
      <c r="A137" t="s">
        <v>10</v>
      </c>
      <c r="B137">
        <v>0.1</v>
      </c>
      <c r="C137" s="1" t="s">
        <v>30</v>
      </c>
      <c r="D137" t="b">
        <v>0</v>
      </c>
      <c r="E137">
        <v>3</v>
      </c>
      <c r="F137">
        <v>1.1650880843616001E-4</v>
      </c>
      <c r="G137" s="3">
        <v>2.6706958345567501E-8</v>
      </c>
      <c r="H137">
        <v>1.63422637188265E-4</v>
      </c>
      <c r="I137">
        <v>7.5237325853760796E-4</v>
      </c>
      <c r="J137">
        <v>9228</v>
      </c>
      <c r="K137" t="str">
        <f t="shared" si="15"/>
        <v>SHV</v>
      </c>
      <c r="L137">
        <v>2</v>
      </c>
      <c r="M137">
        <f t="shared" si="16"/>
        <v>2.799581525827706E-4</v>
      </c>
    </row>
    <row r="138" spans="1:13" ht="13.95" customHeight="1" x14ac:dyDescent="0.3">
      <c r="A138" t="s">
        <v>10</v>
      </c>
      <c r="B138">
        <v>0.1</v>
      </c>
      <c r="C138" s="1" t="s">
        <v>30</v>
      </c>
      <c r="D138" t="b">
        <v>0</v>
      </c>
      <c r="E138">
        <v>4</v>
      </c>
      <c r="F138">
        <v>1.1282326670824499E-4</v>
      </c>
      <c r="G138" s="3">
        <v>2.51685981910708E-8</v>
      </c>
      <c r="H138">
        <v>1.58646141431396E-4</v>
      </c>
      <c r="I138">
        <v>-1.4472504334794799E-3</v>
      </c>
      <c r="J138">
        <v>12304</v>
      </c>
      <c r="K138" t="str">
        <f t="shared" si="15"/>
        <v>SHV</v>
      </c>
      <c r="L138">
        <v>2</v>
      </c>
      <c r="M138">
        <f t="shared" si="16"/>
        <v>2.7149457673783208E-4</v>
      </c>
    </row>
    <row r="139" spans="1:13" ht="13.95" customHeight="1" x14ac:dyDescent="0.3">
      <c r="A139" t="s">
        <v>10</v>
      </c>
      <c r="B139">
        <v>0.1</v>
      </c>
      <c r="C139" s="1" t="s">
        <v>30</v>
      </c>
      <c r="D139" t="b">
        <v>1</v>
      </c>
      <c r="E139">
        <v>1</v>
      </c>
      <c r="F139" s="2">
        <v>9.6730182595691094E-5</v>
      </c>
      <c r="G139" s="3">
        <v>1.7577386125016501E-8</v>
      </c>
      <c r="H139">
        <v>1.32579734971135E-4</v>
      </c>
      <c r="I139">
        <v>-5.08811097732153E-3</v>
      </c>
      <c r="J139">
        <v>6151</v>
      </c>
      <c r="K139" t="str">
        <f t="shared" si="15"/>
        <v>SHV</v>
      </c>
      <c r="L139">
        <v>2</v>
      </c>
      <c r="M139">
        <f t="shared" si="16"/>
        <v>2.2932749495295111E-4</v>
      </c>
    </row>
    <row r="140" spans="1:13" ht="13.95" customHeight="1" x14ac:dyDescent="0.3">
      <c r="A140" t="s">
        <v>10</v>
      </c>
      <c r="B140">
        <v>0.1</v>
      </c>
      <c r="C140" s="1" t="s">
        <v>30</v>
      </c>
      <c r="D140" t="b">
        <v>1</v>
      </c>
      <c r="E140">
        <v>2</v>
      </c>
      <c r="F140" s="2">
        <v>9.9038618733675104E-5</v>
      </c>
      <c r="G140" s="3">
        <v>1.9794041775762399E-8</v>
      </c>
      <c r="H140">
        <v>1.4069129957379101E-4</v>
      </c>
      <c r="I140">
        <v>1.85825384263405E-3</v>
      </c>
      <c r="J140">
        <v>12302</v>
      </c>
      <c r="K140" t="str">
        <f t="shared" si="15"/>
        <v>SHV</v>
      </c>
      <c r="L140">
        <v>2</v>
      </c>
      <c r="M140">
        <f t="shared" si="16"/>
        <v>2.3974971234924186E-4</v>
      </c>
    </row>
    <row r="141" spans="1:13" ht="13.95" customHeight="1" x14ac:dyDescent="0.3">
      <c r="A141" t="s">
        <v>10</v>
      </c>
      <c r="B141">
        <v>0.1</v>
      </c>
      <c r="C141" s="1" t="s">
        <v>30</v>
      </c>
      <c r="D141" t="b">
        <v>1</v>
      </c>
      <c r="E141">
        <v>3</v>
      </c>
      <c r="F141" s="2">
        <v>9.4027021625501397E-5</v>
      </c>
      <c r="G141" s="3">
        <v>1.7528701699354799E-8</v>
      </c>
      <c r="H141">
        <v>1.3239600333603201E-4</v>
      </c>
      <c r="I141">
        <v>-2.6037609633453502E-3</v>
      </c>
      <c r="J141">
        <v>18453</v>
      </c>
      <c r="K141" t="str">
        <f t="shared" si="15"/>
        <v>SHV</v>
      </c>
      <c r="L141">
        <v>2</v>
      </c>
      <c r="M141">
        <f t="shared" si="16"/>
        <v>2.2644055366323278E-4</v>
      </c>
    </row>
    <row r="142" spans="1:13" ht="13.95" customHeight="1" x14ac:dyDescent="0.3">
      <c r="A142" t="s">
        <v>10</v>
      </c>
      <c r="B142">
        <v>0.1</v>
      </c>
      <c r="C142" s="1" t="s">
        <v>31</v>
      </c>
      <c r="D142" t="b">
        <v>0</v>
      </c>
      <c r="E142">
        <v>1</v>
      </c>
      <c r="F142">
        <v>1.2345195913360399E-3</v>
      </c>
      <c r="G142" s="3">
        <v>4.2403796834407199E-6</v>
      </c>
      <c r="H142">
        <v>2.0592182214230498E-3</v>
      </c>
      <c r="I142">
        <v>-1.1334713423027901E-3</v>
      </c>
      <c r="J142">
        <v>3076</v>
      </c>
      <c r="K142" t="str">
        <f t="shared" si="15"/>
        <v>700</v>
      </c>
      <c r="L142">
        <v>2</v>
      </c>
      <c r="M142">
        <f t="shared" si="16"/>
        <v>3.2979781924425307E-3</v>
      </c>
    </row>
    <row r="143" spans="1:13" ht="13.95" customHeight="1" x14ac:dyDescent="0.3">
      <c r="A143" t="s">
        <v>10</v>
      </c>
      <c r="B143">
        <v>0.1</v>
      </c>
      <c r="C143" s="1" t="s">
        <v>31</v>
      </c>
      <c r="D143" t="b">
        <v>0</v>
      </c>
      <c r="E143">
        <v>2</v>
      </c>
      <c r="F143">
        <v>1.10241356392919E-3</v>
      </c>
      <c r="G143" s="3">
        <v>3.1438508594890699E-6</v>
      </c>
      <c r="H143">
        <v>1.7730907645941501E-3</v>
      </c>
      <c r="I143">
        <v>-1.3180911105477001E-3</v>
      </c>
      <c r="J143">
        <v>6152</v>
      </c>
      <c r="K143" t="str">
        <f t="shared" si="15"/>
        <v>700</v>
      </c>
      <c r="L143">
        <v>2</v>
      </c>
      <c r="M143">
        <f t="shared" si="16"/>
        <v>2.878648179382829E-3</v>
      </c>
    </row>
    <row r="144" spans="1:13" ht="13.95" customHeight="1" x14ac:dyDescent="0.3">
      <c r="A144" t="s">
        <v>10</v>
      </c>
      <c r="B144">
        <v>0.1</v>
      </c>
      <c r="C144" s="1" t="s">
        <v>31</v>
      </c>
      <c r="D144" t="b">
        <v>0</v>
      </c>
      <c r="E144">
        <v>3</v>
      </c>
      <c r="F144">
        <v>9.9788708900089003E-4</v>
      </c>
      <c r="G144" s="3">
        <v>2.6031093221241101E-6</v>
      </c>
      <c r="H144">
        <v>1.6134154214349401E-3</v>
      </c>
      <c r="I144" s="2">
        <v>8.3660723704914703E-5</v>
      </c>
      <c r="J144">
        <v>9228</v>
      </c>
      <c r="K144" t="str">
        <f t="shared" si="15"/>
        <v>700</v>
      </c>
      <c r="L144">
        <v>2</v>
      </c>
      <c r="M144">
        <f t="shared" si="16"/>
        <v>2.6139056197579543E-3</v>
      </c>
    </row>
    <row r="145" spans="1:13" ht="13.95" customHeight="1" x14ac:dyDescent="0.3">
      <c r="A145" t="s">
        <v>10</v>
      </c>
      <c r="B145">
        <v>0.1</v>
      </c>
      <c r="C145" s="1" t="s">
        <v>31</v>
      </c>
      <c r="D145" t="b">
        <v>0</v>
      </c>
      <c r="E145">
        <v>4</v>
      </c>
      <c r="F145">
        <v>1.0544641478578099E-3</v>
      </c>
      <c r="G145" s="3">
        <v>2.7826244666276199E-6</v>
      </c>
      <c r="H145">
        <v>1.6681200396337201E-3</v>
      </c>
      <c r="I145">
        <v>6.5990370142909795E-4</v>
      </c>
      <c r="J145">
        <v>12304</v>
      </c>
      <c r="K145" t="str">
        <f t="shared" si="15"/>
        <v>700</v>
      </c>
      <c r="L145">
        <v>2</v>
      </c>
      <c r="M145">
        <f t="shared" si="16"/>
        <v>2.7253668119581577E-3</v>
      </c>
    </row>
    <row r="146" spans="1:13" ht="13.95" customHeight="1" x14ac:dyDescent="0.3">
      <c r="A146" t="s">
        <v>10</v>
      </c>
      <c r="B146">
        <v>0.1</v>
      </c>
      <c r="C146" s="1" t="s">
        <v>31</v>
      </c>
      <c r="D146" t="b">
        <v>1</v>
      </c>
      <c r="E146">
        <v>1</v>
      </c>
      <c r="F146">
        <v>1.0168880623993601E-3</v>
      </c>
      <c r="G146" s="3">
        <v>2.1396228139697001E-6</v>
      </c>
      <c r="H146">
        <v>1.4627449586205E-3</v>
      </c>
      <c r="I146">
        <v>1.08111792125431E-3</v>
      </c>
      <c r="J146">
        <v>6151</v>
      </c>
      <c r="K146" t="str">
        <f t="shared" si="15"/>
        <v>700</v>
      </c>
      <c r="L146">
        <v>2</v>
      </c>
      <c r="M146">
        <f t="shared" si="16"/>
        <v>2.4817726438338297E-3</v>
      </c>
    </row>
    <row r="147" spans="1:13" ht="13.95" customHeight="1" x14ac:dyDescent="0.3">
      <c r="A147" t="s">
        <v>10</v>
      </c>
      <c r="B147">
        <v>0.1</v>
      </c>
      <c r="C147" s="1" t="s">
        <v>31</v>
      </c>
      <c r="D147" t="b">
        <v>1</v>
      </c>
      <c r="E147">
        <v>2</v>
      </c>
      <c r="F147">
        <v>1.0138276079070499E-3</v>
      </c>
      <c r="G147" s="3">
        <v>2.4430796410585699E-6</v>
      </c>
      <c r="H147">
        <v>1.56303539341198E-3</v>
      </c>
      <c r="I147">
        <v>-3.4910950397139999E-3</v>
      </c>
      <c r="J147">
        <v>12302</v>
      </c>
      <c r="K147" t="str">
        <f t="shared" si="15"/>
        <v>700</v>
      </c>
      <c r="L147">
        <v>2</v>
      </c>
      <c r="M147">
        <f t="shared" si="16"/>
        <v>2.5793060809600884E-3</v>
      </c>
    </row>
    <row r="148" spans="1:13" ht="13.95" customHeight="1" x14ac:dyDescent="0.3">
      <c r="A148" t="s">
        <v>10</v>
      </c>
      <c r="B148">
        <v>0.1</v>
      </c>
      <c r="C148" s="1" t="s">
        <v>31</v>
      </c>
      <c r="D148" t="b">
        <v>1</v>
      </c>
      <c r="E148">
        <v>3</v>
      </c>
      <c r="F148">
        <v>9.980177243142231E-4</v>
      </c>
      <c r="G148" s="3">
        <v>2.5319972294342701E-6</v>
      </c>
      <c r="H148">
        <v>1.5912250718971999E-3</v>
      </c>
      <c r="I148">
        <v>9.6758086880332995E-4</v>
      </c>
      <c r="J148">
        <v>18453</v>
      </c>
      <c r="K148" t="str">
        <f t="shared" si="15"/>
        <v>700</v>
      </c>
      <c r="L148">
        <v>2</v>
      </c>
      <c r="M148">
        <f t="shared" si="16"/>
        <v>2.5917747934408571E-3</v>
      </c>
    </row>
    <row r="149" spans="1:13" ht="13.95" customHeight="1" x14ac:dyDescent="0.3">
      <c r="A149" t="s">
        <v>10</v>
      </c>
      <c r="B149">
        <v>0.1</v>
      </c>
      <c r="C149" s="1" t="s">
        <v>32</v>
      </c>
      <c r="D149" t="b">
        <v>0</v>
      </c>
      <c r="E149">
        <v>1</v>
      </c>
      <c r="F149">
        <v>2.0003162960889401E-3</v>
      </c>
      <c r="G149" s="3">
        <v>1.07155402198811E-5</v>
      </c>
      <c r="H149">
        <v>3.2734599768259099E-3</v>
      </c>
      <c r="I149">
        <v>4.0148487262260304E-3</v>
      </c>
      <c r="J149">
        <v>3076</v>
      </c>
      <c r="K149" t="str">
        <f t="shared" si="15"/>
        <v>704</v>
      </c>
      <c r="L149">
        <v>2</v>
      </c>
      <c r="M149">
        <f t="shared" si="16"/>
        <v>5.2844918131347311E-3</v>
      </c>
    </row>
    <row r="150" spans="1:13" ht="13.95" customHeight="1" x14ac:dyDescent="0.3">
      <c r="A150" t="s">
        <v>10</v>
      </c>
      <c r="B150">
        <v>0.1</v>
      </c>
      <c r="C150" s="1" t="s">
        <v>32</v>
      </c>
      <c r="D150" t="b">
        <v>0</v>
      </c>
      <c r="E150">
        <v>2</v>
      </c>
      <c r="F150">
        <v>2.09345206274968E-3</v>
      </c>
      <c r="G150" s="3">
        <v>1.0266187803492401E-5</v>
      </c>
      <c r="H150">
        <v>3.2040892315121998E-3</v>
      </c>
      <c r="I150">
        <v>-3.0158043996131301E-4</v>
      </c>
      <c r="J150">
        <v>6152</v>
      </c>
      <c r="K150" t="str">
        <f t="shared" si="15"/>
        <v>704</v>
      </c>
      <c r="L150">
        <v>2</v>
      </c>
      <c r="M150">
        <f t="shared" si="16"/>
        <v>5.3078074820653723E-3</v>
      </c>
    </row>
    <row r="151" spans="1:13" ht="13.95" customHeight="1" x14ac:dyDescent="0.3">
      <c r="A151" t="s">
        <v>10</v>
      </c>
      <c r="B151">
        <v>0.1</v>
      </c>
      <c r="C151" s="1" t="s">
        <v>32</v>
      </c>
      <c r="D151" t="b">
        <v>0</v>
      </c>
      <c r="E151">
        <v>3</v>
      </c>
      <c r="F151">
        <v>2.07667990486873E-3</v>
      </c>
      <c r="G151" s="3">
        <v>1.15102010585262E-5</v>
      </c>
      <c r="H151">
        <v>3.3926687221899898E-3</v>
      </c>
      <c r="I151">
        <v>1.1467466936497799E-3</v>
      </c>
      <c r="J151">
        <v>9228</v>
      </c>
      <c r="K151" t="str">
        <f t="shared" si="15"/>
        <v>704</v>
      </c>
      <c r="L151">
        <v>2</v>
      </c>
      <c r="M151">
        <f t="shared" si="16"/>
        <v>5.4808588281172466E-3</v>
      </c>
    </row>
    <row r="152" spans="1:13" ht="13.95" customHeight="1" x14ac:dyDescent="0.3">
      <c r="A152" t="s">
        <v>10</v>
      </c>
      <c r="B152">
        <v>0.1</v>
      </c>
      <c r="C152" s="1" t="s">
        <v>32</v>
      </c>
      <c r="D152" t="b">
        <v>0</v>
      </c>
      <c r="E152">
        <v>4</v>
      </c>
      <c r="F152">
        <v>2.0804801244379699E-3</v>
      </c>
      <c r="G152" s="3">
        <v>1.16826636560165E-5</v>
      </c>
      <c r="H152">
        <v>3.4179911726065801E-3</v>
      </c>
      <c r="I152">
        <v>-3.2291817748510902E-3</v>
      </c>
      <c r="J152">
        <v>12304</v>
      </c>
      <c r="K152" t="str">
        <f t="shared" si="15"/>
        <v>704</v>
      </c>
      <c r="L152">
        <v>2</v>
      </c>
      <c r="M152">
        <f t="shared" si="16"/>
        <v>5.5101539607005662E-3</v>
      </c>
    </row>
    <row r="153" spans="1:13" ht="13.95" customHeight="1" x14ac:dyDescent="0.3">
      <c r="A153" t="s">
        <v>10</v>
      </c>
      <c r="B153">
        <v>0.1</v>
      </c>
      <c r="C153" s="1" t="s">
        <v>32</v>
      </c>
      <c r="D153" t="b">
        <v>1</v>
      </c>
      <c r="E153">
        <v>1</v>
      </c>
      <c r="F153">
        <v>1.9978011688013002E-3</v>
      </c>
      <c r="G153" s="3">
        <v>9.0246829387497299E-6</v>
      </c>
      <c r="H153">
        <v>3.0041110063960198E-3</v>
      </c>
      <c r="I153">
        <v>6.4932113714433095E-4</v>
      </c>
      <c r="J153">
        <v>6151</v>
      </c>
      <c r="K153" t="str">
        <f t="shared" si="15"/>
        <v>704</v>
      </c>
      <c r="L153">
        <v>2</v>
      </c>
      <c r="M153">
        <f t="shared" si="16"/>
        <v>5.0109368581360697E-3</v>
      </c>
    </row>
    <row r="154" spans="1:13" ht="13.95" customHeight="1" x14ac:dyDescent="0.3">
      <c r="A154" t="s">
        <v>10</v>
      </c>
      <c r="B154">
        <v>0.1</v>
      </c>
      <c r="C154" s="1" t="s">
        <v>32</v>
      </c>
      <c r="D154" t="b">
        <v>1</v>
      </c>
      <c r="E154">
        <v>2</v>
      </c>
      <c r="F154">
        <v>1.9597923676534898E-3</v>
      </c>
      <c r="G154" s="3">
        <v>8.6385365009302897E-6</v>
      </c>
      <c r="H154">
        <v>2.9391387345496802E-3</v>
      </c>
      <c r="I154">
        <v>5.8409258064251403E-4</v>
      </c>
      <c r="J154">
        <v>12302</v>
      </c>
      <c r="K154" t="str">
        <f t="shared" si="15"/>
        <v>704</v>
      </c>
      <c r="L154">
        <v>2</v>
      </c>
      <c r="M154">
        <f t="shared" si="16"/>
        <v>4.9075696387041005E-3</v>
      </c>
    </row>
    <row r="155" spans="1:13" ht="13.95" customHeight="1" x14ac:dyDescent="0.3">
      <c r="A155" t="s">
        <v>10</v>
      </c>
      <c r="B155">
        <v>0.1</v>
      </c>
      <c r="C155" s="1" t="s">
        <v>32</v>
      </c>
      <c r="D155" t="b">
        <v>1</v>
      </c>
      <c r="E155">
        <v>3</v>
      </c>
      <c r="F155">
        <v>1.89465068671136E-3</v>
      </c>
      <c r="G155" s="3">
        <v>9.3698381910183694E-6</v>
      </c>
      <c r="H155">
        <v>3.0610191425436001E-3</v>
      </c>
      <c r="I155">
        <v>-1.8187481395273101E-3</v>
      </c>
      <c r="J155">
        <v>18453</v>
      </c>
      <c r="K155" t="str">
        <f t="shared" si="15"/>
        <v>704</v>
      </c>
      <c r="L155">
        <v>2</v>
      </c>
      <c r="M155">
        <f t="shared" si="16"/>
        <v>4.9650396674459779E-3</v>
      </c>
    </row>
    <row r="156" spans="1:13" ht="13.95" customHeight="1" x14ac:dyDescent="0.3">
      <c r="A156" t="s">
        <v>10</v>
      </c>
      <c r="B156">
        <v>0.1</v>
      </c>
      <c r="C156" s="1" t="s">
        <v>33</v>
      </c>
      <c r="D156" t="b">
        <v>0</v>
      </c>
      <c r="E156">
        <v>1</v>
      </c>
      <c r="F156">
        <v>8.2482906654000598E-3</v>
      </c>
      <c r="G156" s="3">
        <v>2.1434862736629E-4</v>
      </c>
      <c r="H156">
        <v>1.46406498273229E-2</v>
      </c>
      <c r="I156">
        <v>-3.1975542657416401E-3</v>
      </c>
      <c r="J156">
        <v>3076</v>
      </c>
      <c r="K156" t="str">
        <f t="shared" si="15"/>
        <v>QQQ</v>
      </c>
      <c r="L156">
        <v>2</v>
      </c>
      <c r="M156">
        <f t="shared" si="16"/>
        <v>2.310328912008925E-2</v>
      </c>
    </row>
    <row r="157" spans="1:13" ht="13.95" customHeight="1" x14ac:dyDescent="0.3">
      <c r="A157" t="s">
        <v>10</v>
      </c>
      <c r="B157">
        <v>0.1</v>
      </c>
      <c r="C157" s="1" t="s">
        <v>33</v>
      </c>
      <c r="D157" t="b">
        <v>0</v>
      </c>
      <c r="E157">
        <v>2</v>
      </c>
      <c r="F157">
        <v>7.5803873354112102E-3</v>
      </c>
      <c r="G157" s="3">
        <v>1.3902006599117E-4</v>
      </c>
      <c r="H157">
        <v>1.17906770794204E-2</v>
      </c>
      <c r="I157">
        <v>-1.5230635198519801E-3</v>
      </c>
      <c r="J157">
        <v>6152</v>
      </c>
      <c r="K157" t="str">
        <f t="shared" si="15"/>
        <v>QQQ</v>
      </c>
      <c r="L157">
        <v>2</v>
      </c>
      <c r="M157">
        <f t="shared" si="16"/>
        <v>1.9510084480822781E-2</v>
      </c>
    </row>
    <row r="158" spans="1:13" ht="13.95" customHeight="1" x14ac:dyDescent="0.3">
      <c r="A158" t="s">
        <v>10</v>
      </c>
      <c r="B158">
        <v>0.1</v>
      </c>
      <c r="C158" s="1" t="s">
        <v>33</v>
      </c>
      <c r="D158" t="b">
        <v>0</v>
      </c>
      <c r="E158">
        <v>3</v>
      </c>
      <c r="F158">
        <v>7.98537022259228E-3</v>
      </c>
      <c r="G158" s="3">
        <v>1.52834962030165E-4</v>
      </c>
      <c r="H158">
        <v>1.2362643812314699E-2</v>
      </c>
      <c r="I158">
        <v>-1.0285719066569401E-3</v>
      </c>
      <c r="J158">
        <v>9228</v>
      </c>
      <c r="K158" t="str">
        <f t="shared" si="15"/>
        <v>QQQ</v>
      </c>
      <c r="L158">
        <v>2</v>
      </c>
      <c r="M158">
        <f t="shared" si="16"/>
        <v>2.0500848996937146E-2</v>
      </c>
    </row>
    <row r="159" spans="1:13" ht="13.95" customHeight="1" x14ac:dyDescent="0.3">
      <c r="A159" t="s">
        <v>10</v>
      </c>
      <c r="B159">
        <v>0.1</v>
      </c>
      <c r="C159" s="1" t="s">
        <v>33</v>
      </c>
      <c r="D159" t="b">
        <v>0</v>
      </c>
      <c r="E159">
        <v>4</v>
      </c>
      <c r="F159">
        <v>7.7277234541623298E-3</v>
      </c>
      <c r="G159" s="3">
        <v>1.40817363075056E-4</v>
      </c>
      <c r="H159">
        <v>1.1866649193224501E-2</v>
      </c>
      <c r="I159">
        <v>-8.1035555444097795E-4</v>
      </c>
      <c r="J159">
        <v>12304</v>
      </c>
      <c r="K159" t="str">
        <f t="shared" si="15"/>
        <v>QQQ</v>
      </c>
      <c r="L159">
        <v>2</v>
      </c>
      <c r="M159">
        <f t="shared" si="16"/>
        <v>1.9735190010461888E-2</v>
      </c>
    </row>
    <row r="160" spans="1:13" ht="13.95" customHeight="1" x14ac:dyDescent="0.3">
      <c r="A160" t="s">
        <v>10</v>
      </c>
      <c r="B160">
        <v>0.1</v>
      </c>
      <c r="C160" s="1" t="s">
        <v>33</v>
      </c>
      <c r="D160" t="b">
        <v>1</v>
      </c>
      <c r="E160">
        <v>1</v>
      </c>
      <c r="F160">
        <v>7.1599964110032098E-3</v>
      </c>
      <c r="G160" s="3">
        <v>1.2866214870289701E-4</v>
      </c>
      <c r="H160">
        <v>1.13429338666368E-2</v>
      </c>
      <c r="I160">
        <v>-9.2145794890363599E-4</v>
      </c>
      <c r="J160">
        <v>6151</v>
      </c>
      <c r="K160" t="str">
        <f t="shared" si="15"/>
        <v>QQQ</v>
      </c>
      <c r="L160">
        <v>2</v>
      </c>
      <c r="M160">
        <f t="shared" si="16"/>
        <v>1.8631592426342908E-2</v>
      </c>
    </row>
    <row r="161" spans="1:13" ht="13.95" customHeight="1" x14ac:dyDescent="0.3">
      <c r="A161" t="s">
        <v>10</v>
      </c>
      <c r="B161">
        <v>0.1</v>
      </c>
      <c r="C161" s="1" t="s">
        <v>33</v>
      </c>
      <c r="D161" t="b">
        <v>1</v>
      </c>
      <c r="E161">
        <v>2</v>
      </c>
      <c r="F161">
        <v>7.0844297264282098E-3</v>
      </c>
      <c r="G161" s="3">
        <v>1.11177906909257E-4</v>
      </c>
      <c r="H161">
        <v>1.05440934607607E-2</v>
      </c>
      <c r="I161">
        <v>2.5575148361641699E-3</v>
      </c>
      <c r="J161">
        <v>12302</v>
      </c>
      <c r="K161" t="str">
        <f t="shared" si="15"/>
        <v>QQQ</v>
      </c>
      <c r="L161">
        <v>2</v>
      </c>
      <c r="M161">
        <f t="shared" si="16"/>
        <v>1.7739701094098167E-2</v>
      </c>
    </row>
    <row r="162" spans="1:13" ht="13.95" customHeight="1" x14ac:dyDescent="0.3">
      <c r="A162" t="s">
        <v>10</v>
      </c>
      <c r="B162">
        <v>0.1</v>
      </c>
      <c r="C162" s="1" t="s">
        <v>33</v>
      </c>
      <c r="D162" t="b">
        <v>1</v>
      </c>
      <c r="E162">
        <v>3</v>
      </c>
      <c r="F162">
        <v>6.8441783371237398E-3</v>
      </c>
      <c r="G162" s="3">
        <v>1.0810339757166999E-4</v>
      </c>
      <c r="H162">
        <v>1.03972783732893E-2</v>
      </c>
      <c r="I162">
        <v>2.9262521554730401E-3</v>
      </c>
      <c r="J162">
        <v>18453</v>
      </c>
      <c r="K162" t="str">
        <f t="shared" si="15"/>
        <v>QQQ</v>
      </c>
      <c r="L162">
        <v>2</v>
      </c>
      <c r="M162">
        <f t="shared" si="16"/>
        <v>1.7349560107984711E-2</v>
      </c>
    </row>
    <row r="163" spans="1:13" ht="13.95" customHeight="1" x14ac:dyDescent="0.3">
      <c r="A163" t="s">
        <v>10</v>
      </c>
      <c r="B163">
        <v>0.1</v>
      </c>
      <c r="C163" s="1" t="s">
        <v>34</v>
      </c>
      <c r="D163" t="b">
        <v>0</v>
      </c>
      <c r="E163">
        <v>1</v>
      </c>
      <c r="F163">
        <v>1.31161209782759E-3</v>
      </c>
      <c r="G163" s="3">
        <v>3.7072983958481301E-6</v>
      </c>
      <c r="H163">
        <v>1.92543459921341E-3</v>
      </c>
      <c r="I163">
        <v>1.7540036799661401E-3</v>
      </c>
      <c r="J163">
        <v>3076</v>
      </c>
      <c r="K163" t="str">
        <f t="shared" si="15"/>
        <v>IEI</v>
      </c>
      <c r="L163">
        <v>2</v>
      </c>
      <c r="M163">
        <f t="shared" si="16"/>
        <v>3.2407539954368483E-3</v>
      </c>
    </row>
    <row r="164" spans="1:13" ht="13.95" customHeight="1" x14ac:dyDescent="0.3">
      <c r="A164" t="s">
        <v>10</v>
      </c>
      <c r="B164">
        <v>0.1</v>
      </c>
      <c r="C164" s="1" t="s">
        <v>34</v>
      </c>
      <c r="D164" t="b">
        <v>0</v>
      </c>
      <c r="E164">
        <v>2</v>
      </c>
      <c r="F164">
        <v>1.48696447013297E-3</v>
      </c>
      <c r="G164" s="3">
        <v>4.99712878109593E-6</v>
      </c>
      <c r="H164">
        <v>2.23542586123895E-3</v>
      </c>
      <c r="I164">
        <v>-1.32793270967335E-3</v>
      </c>
      <c r="J164">
        <v>6152</v>
      </c>
      <c r="K164" t="str">
        <f t="shared" si="15"/>
        <v>IEI</v>
      </c>
      <c r="L164">
        <v>2</v>
      </c>
      <c r="M164">
        <f t="shared" si="16"/>
        <v>3.7273874601530159E-3</v>
      </c>
    </row>
    <row r="165" spans="1:13" ht="13.95" customHeight="1" x14ac:dyDescent="0.3">
      <c r="A165" t="s">
        <v>10</v>
      </c>
      <c r="B165">
        <v>0.1</v>
      </c>
      <c r="C165" s="1" t="s">
        <v>34</v>
      </c>
      <c r="D165" t="b">
        <v>0</v>
      </c>
      <c r="E165">
        <v>3</v>
      </c>
      <c r="F165">
        <v>1.4933115671630099E-3</v>
      </c>
      <c r="G165" s="3">
        <v>5.5451726550304698E-6</v>
      </c>
      <c r="H165">
        <v>2.3548190280848502E-3</v>
      </c>
      <c r="I165" s="2">
        <v>3.7766179801890198E-5</v>
      </c>
      <c r="J165">
        <v>9228</v>
      </c>
      <c r="K165" t="str">
        <f t="shared" si="15"/>
        <v>IEI</v>
      </c>
      <c r="L165">
        <v>2</v>
      </c>
      <c r="M165">
        <f t="shared" si="16"/>
        <v>3.8536757679028906E-3</v>
      </c>
    </row>
    <row r="166" spans="1:13" ht="13.95" customHeight="1" x14ac:dyDescent="0.3">
      <c r="A166" t="s">
        <v>10</v>
      </c>
      <c r="B166">
        <v>0.1</v>
      </c>
      <c r="C166" s="1" t="s">
        <v>34</v>
      </c>
      <c r="D166" t="b">
        <v>0</v>
      </c>
      <c r="E166">
        <v>4</v>
      </c>
      <c r="F166">
        <v>1.46195450288913E-3</v>
      </c>
      <c r="G166" s="3">
        <v>5.2181533589195803E-6</v>
      </c>
      <c r="H166">
        <v>2.2843277695899001E-3</v>
      </c>
      <c r="I166">
        <v>-7.8198745292379303E-4</v>
      </c>
      <c r="J166">
        <v>12304</v>
      </c>
      <c r="K166" t="str">
        <f t="shared" si="15"/>
        <v>IEI</v>
      </c>
      <c r="L166">
        <v>2</v>
      </c>
      <c r="M166">
        <f t="shared" si="16"/>
        <v>3.7515004258379496E-3</v>
      </c>
    </row>
    <row r="167" spans="1:13" ht="13.95" customHeight="1" x14ac:dyDescent="0.3">
      <c r="A167" t="s">
        <v>10</v>
      </c>
      <c r="B167">
        <v>0.1</v>
      </c>
      <c r="C167" s="1" t="s">
        <v>34</v>
      </c>
      <c r="D167" t="b">
        <v>1</v>
      </c>
      <c r="E167">
        <v>1</v>
      </c>
      <c r="F167">
        <v>1.3938690651614401E-3</v>
      </c>
      <c r="G167" s="3">
        <v>4.3016848539180497E-6</v>
      </c>
      <c r="H167">
        <v>2.0740503498994502E-3</v>
      </c>
      <c r="I167">
        <v>1.85802769310017E-4</v>
      </c>
      <c r="J167">
        <v>6151</v>
      </c>
      <c r="K167" t="str">
        <f t="shared" si="15"/>
        <v>IEI</v>
      </c>
      <c r="L167">
        <v>2</v>
      </c>
      <c r="M167">
        <f t="shared" si="16"/>
        <v>3.4722210999148084E-3</v>
      </c>
    </row>
    <row r="168" spans="1:13" ht="13.95" customHeight="1" x14ac:dyDescent="0.3">
      <c r="A168" t="s">
        <v>10</v>
      </c>
      <c r="B168">
        <v>0.1</v>
      </c>
      <c r="C168" s="1" t="s">
        <v>34</v>
      </c>
      <c r="D168" t="b">
        <v>1</v>
      </c>
      <c r="E168">
        <v>2</v>
      </c>
      <c r="F168">
        <v>1.22071066035438E-3</v>
      </c>
      <c r="G168" s="3">
        <v>3.5682291983270401E-6</v>
      </c>
      <c r="H168">
        <v>1.88897570083022E-3</v>
      </c>
      <c r="I168">
        <v>-2.9233715876506501E-3</v>
      </c>
      <c r="J168">
        <v>12302</v>
      </c>
      <c r="K168" t="str">
        <f t="shared" si="15"/>
        <v>IEI</v>
      </c>
      <c r="L168">
        <v>2</v>
      </c>
      <c r="M168">
        <f t="shared" si="16"/>
        <v>3.1132545903829268E-3</v>
      </c>
    </row>
    <row r="169" spans="1:13" ht="13.95" customHeight="1" x14ac:dyDescent="0.3">
      <c r="A169" t="s">
        <v>10</v>
      </c>
      <c r="B169">
        <v>0.1</v>
      </c>
      <c r="C169" s="1" t="s">
        <v>34</v>
      </c>
      <c r="D169" t="b">
        <v>1</v>
      </c>
      <c r="E169">
        <v>3</v>
      </c>
      <c r="F169">
        <v>1.2840806124498299E-3</v>
      </c>
      <c r="G169" s="3">
        <v>3.7614592095053899E-6</v>
      </c>
      <c r="H169">
        <v>1.9394481713893199E-3</v>
      </c>
      <c r="I169">
        <v>-9.0034379235115404E-4</v>
      </c>
      <c r="J169">
        <v>18453</v>
      </c>
      <c r="K169" t="str">
        <f t="shared" si="15"/>
        <v>IEI</v>
      </c>
      <c r="L169">
        <v>2</v>
      </c>
      <c r="M169">
        <f t="shared" si="16"/>
        <v>3.2272902430486553E-3</v>
      </c>
    </row>
    <row r="170" spans="1:13" ht="13.95" customHeight="1" x14ac:dyDescent="0.3">
      <c r="A170" t="s">
        <v>10</v>
      </c>
      <c r="B170">
        <v>0.1</v>
      </c>
      <c r="C170" s="1" t="s">
        <v>35</v>
      </c>
      <c r="D170" t="b">
        <v>0</v>
      </c>
      <c r="E170">
        <v>1</v>
      </c>
      <c r="F170">
        <v>2.8008207071828898E-3</v>
      </c>
      <c r="G170" s="3">
        <v>1.9764240239754199E-5</v>
      </c>
      <c r="H170">
        <v>4.4456990721093801E-3</v>
      </c>
      <c r="I170">
        <v>-1.7419226296766499E-3</v>
      </c>
      <c r="J170">
        <v>3076</v>
      </c>
      <c r="K170" t="str">
        <f t="shared" si="15"/>
        <v>LQD</v>
      </c>
      <c r="L170">
        <v>2</v>
      </c>
      <c r="M170">
        <f t="shared" si="16"/>
        <v>7.266284019532024E-3</v>
      </c>
    </row>
    <row r="171" spans="1:13" ht="13.95" customHeight="1" x14ac:dyDescent="0.3">
      <c r="A171" t="s">
        <v>10</v>
      </c>
      <c r="B171">
        <v>0.1</v>
      </c>
      <c r="C171" s="1" t="s">
        <v>35</v>
      </c>
      <c r="D171" t="b">
        <v>0</v>
      </c>
      <c r="E171">
        <v>2</v>
      </c>
      <c r="F171">
        <v>2.87953047364291E-3</v>
      </c>
      <c r="G171" s="3">
        <v>3.1500412549868399E-5</v>
      </c>
      <c r="H171">
        <v>5.6125228329039697E-3</v>
      </c>
      <c r="I171">
        <v>-2.2027873290670899E-3</v>
      </c>
      <c r="J171">
        <v>6152</v>
      </c>
      <c r="K171" t="str">
        <f t="shared" si="15"/>
        <v>LQD</v>
      </c>
      <c r="L171">
        <v>2</v>
      </c>
      <c r="M171">
        <f t="shared" si="16"/>
        <v>8.5235537190967471E-3</v>
      </c>
    </row>
    <row r="172" spans="1:13" ht="13.95" customHeight="1" x14ac:dyDescent="0.3">
      <c r="A172" t="s">
        <v>10</v>
      </c>
      <c r="B172">
        <v>0.1</v>
      </c>
      <c r="C172" s="1" t="s">
        <v>35</v>
      </c>
      <c r="D172" t="b">
        <v>0</v>
      </c>
      <c r="E172">
        <v>3</v>
      </c>
      <c r="F172">
        <v>3.0611490655634102E-3</v>
      </c>
      <c r="G172" s="3">
        <v>3.4503948320078997E-5</v>
      </c>
      <c r="H172">
        <v>5.8740061559449403E-3</v>
      </c>
      <c r="I172">
        <v>1.11720388744407E-3</v>
      </c>
      <c r="J172">
        <v>9228</v>
      </c>
      <c r="K172" t="str">
        <f t="shared" si="15"/>
        <v>LQD</v>
      </c>
      <c r="L172">
        <v>2</v>
      </c>
      <c r="M172">
        <f t="shared" si="16"/>
        <v>8.9696591698284305E-3</v>
      </c>
    </row>
    <row r="173" spans="1:13" ht="13.95" customHeight="1" x14ac:dyDescent="0.3">
      <c r="A173" t="s">
        <v>10</v>
      </c>
      <c r="B173">
        <v>0.1</v>
      </c>
      <c r="C173" s="1" t="s">
        <v>35</v>
      </c>
      <c r="D173" t="b">
        <v>0</v>
      </c>
      <c r="E173">
        <v>4</v>
      </c>
      <c r="F173">
        <v>2.8471540598232E-3</v>
      </c>
      <c r="G173" s="3">
        <v>2.2914792060782801E-5</v>
      </c>
      <c r="H173">
        <v>4.7869397385785903E-3</v>
      </c>
      <c r="I173">
        <v>3.3265133752147198E-4</v>
      </c>
      <c r="J173">
        <v>12304</v>
      </c>
      <c r="K173" t="str">
        <f t="shared" si="15"/>
        <v>LQD</v>
      </c>
      <c r="L173">
        <v>2</v>
      </c>
      <c r="M173">
        <f t="shared" si="16"/>
        <v>7.6570085904625728E-3</v>
      </c>
    </row>
    <row r="174" spans="1:13" ht="13.95" customHeight="1" x14ac:dyDescent="0.3">
      <c r="A174" t="s">
        <v>10</v>
      </c>
      <c r="B174">
        <v>0.1</v>
      </c>
      <c r="C174" s="1" t="s">
        <v>35</v>
      </c>
      <c r="D174" t="b">
        <v>1</v>
      </c>
      <c r="E174">
        <v>1</v>
      </c>
      <c r="F174">
        <v>2.52795371089068E-3</v>
      </c>
      <c r="G174" s="3">
        <v>2.0019672075357602E-5</v>
      </c>
      <c r="H174">
        <v>4.4743348193175703E-3</v>
      </c>
      <c r="I174">
        <v>1.80751211740193E-3</v>
      </c>
      <c r="J174">
        <v>6151</v>
      </c>
      <c r="K174" t="str">
        <f t="shared" si="15"/>
        <v>LQD</v>
      </c>
      <c r="L174">
        <v>2</v>
      </c>
      <c r="M174">
        <f t="shared" si="16"/>
        <v>7.0223082022836079E-3</v>
      </c>
    </row>
    <row r="175" spans="1:13" ht="13.95" customHeight="1" x14ac:dyDescent="0.3">
      <c r="A175" t="s">
        <v>10</v>
      </c>
      <c r="B175">
        <v>0.1</v>
      </c>
      <c r="C175" s="1" t="s">
        <v>35</v>
      </c>
      <c r="D175" t="b">
        <v>1</v>
      </c>
      <c r="E175">
        <v>2</v>
      </c>
      <c r="F175">
        <v>2.4692733210446398E-3</v>
      </c>
      <c r="G175" s="3">
        <v>1.87443673006516E-5</v>
      </c>
      <c r="H175">
        <v>4.3294765619704603E-3</v>
      </c>
      <c r="I175">
        <v>8.6353548850304196E-4</v>
      </c>
      <c r="J175">
        <v>12302</v>
      </c>
      <c r="K175" t="str">
        <f t="shared" si="15"/>
        <v>LQD</v>
      </c>
      <c r="L175">
        <v>2</v>
      </c>
      <c r="M175">
        <f t="shared" si="16"/>
        <v>6.8174942503157511E-3</v>
      </c>
    </row>
    <row r="176" spans="1:13" ht="13.95" customHeight="1" x14ac:dyDescent="0.3">
      <c r="A176" t="s">
        <v>10</v>
      </c>
      <c r="B176">
        <v>0.1</v>
      </c>
      <c r="C176" s="1" t="s">
        <v>35</v>
      </c>
      <c r="D176" t="b">
        <v>1</v>
      </c>
      <c r="E176">
        <v>3</v>
      </c>
      <c r="F176">
        <v>2.3691135410278301E-3</v>
      </c>
      <c r="G176" s="3">
        <v>1.26075119631387E-5</v>
      </c>
      <c r="H176">
        <v>3.55070584013076E-3</v>
      </c>
      <c r="I176">
        <v>1.79309166598584E-3</v>
      </c>
      <c r="J176">
        <v>18453</v>
      </c>
      <c r="K176" t="str">
        <f t="shared" si="15"/>
        <v>LQD</v>
      </c>
      <c r="L176">
        <v>2</v>
      </c>
      <c r="M176">
        <f t="shared" si="16"/>
        <v>5.9324268931217287E-3</v>
      </c>
    </row>
    <row r="177" spans="1:13" ht="13.95" customHeight="1" x14ac:dyDescent="0.3">
      <c r="A177" t="s">
        <v>10</v>
      </c>
      <c r="B177">
        <v>0.1</v>
      </c>
      <c r="C177" s="1" t="s">
        <v>36</v>
      </c>
      <c r="D177" t="b">
        <v>0</v>
      </c>
      <c r="E177">
        <v>1</v>
      </c>
      <c r="F177">
        <v>5.6093615854755103E-3</v>
      </c>
      <c r="G177" s="3">
        <v>7.1634995331828105E-5</v>
      </c>
      <c r="H177">
        <v>8.4637459397023506E-3</v>
      </c>
      <c r="I177">
        <v>-3.4948464334514299E-3</v>
      </c>
      <c r="J177">
        <v>3076</v>
      </c>
      <c r="K177" t="str">
        <f t="shared" si="15"/>
        <v>GLD</v>
      </c>
      <c r="L177">
        <v>2</v>
      </c>
      <c r="M177">
        <f t="shared" si="16"/>
        <v>1.4144742520509689E-2</v>
      </c>
    </row>
    <row r="178" spans="1:13" ht="13.95" customHeight="1" x14ac:dyDescent="0.3">
      <c r="A178" t="s">
        <v>10</v>
      </c>
      <c r="B178">
        <v>0.1</v>
      </c>
      <c r="C178" s="1" t="s">
        <v>36</v>
      </c>
      <c r="D178" t="b">
        <v>0</v>
      </c>
      <c r="E178">
        <v>2</v>
      </c>
      <c r="F178">
        <v>5.0528500286914401E-3</v>
      </c>
      <c r="G178" s="3">
        <v>5.93867096371753E-5</v>
      </c>
      <c r="H178">
        <v>7.7062772878462703E-3</v>
      </c>
      <c r="I178">
        <v>-5.6335864122281001E-4</v>
      </c>
      <c r="J178">
        <v>6152</v>
      </c>
      <c r="K178" t="str">
        <f t="shared" si="15"/>
        <v>GLD</v>
      </c>
      <c r="L178">
        <v>2</v>
      </c>
      <c r="M178">
        <f t="shared" si="16"/>
        <v>1.2818514026174885E-2</v>
      </c>
    </row>
    <row r="179" spans="1:13" ht="13.95" customHeight="1" x14ac:dyDescent="0.3">
      <c r="A179" t="s">
        <v>10</v>
      </c>
      <c r="B179">
        <v>0.1</v>
      </c>
      <c r="C179" s="1" t="s">
        <v>36</v>
      </c>
      <c r="D179" t="b">
        <v>0</v>
      </c>
      <c r="E179">
        <v>3</v>
      </c>
      <c r="F179">
        <v>5.36671216409679E-3</v>
      </c>
      <c r="G179" s="3">
        <v>6.6281462671926404E-5</v>
      </c>
      <c r="H179">
        <v>8.1413428052088798E-3</v>
      </c>
      <c r="I179">
        <v>-2.06761774878216E-4</v>
      </c>
      <c r="J179">
        <v>9228</v>
      </c>
      <c r="K179" t="str">
        <f t="shared" si="15"/>
        <v>GLD</v>
      </c>
      <c r="L179">
        <v>2</v>
      </c>
      <c r="M179">
        <f t="shared" si="16"/>
        <v>1.3574336431977595E-2</v>
      </c>
    </row>
    <row r="180" spans="1:13" ht="13.95" customHeight="1" x14ac:dyDescent="0.3">
      <c r="A180" t="s">
        <v>10</v>
      </c>
      <c r="B180">
        <v>0.1</v>
      </c>
      <c r="C180" s="1" t="s">
        <v>36</v>
      </c>
      <c r="D180" t="b">
        <v>0</v>
      </c>
      <c r="E180">
        <v>4</v>
      </c>
      <c r="F180">
        <v>5.1968523575330701E-3</v>
      </c>
      <c r="G180" s="3">
        <v>5.64566767608702E-5</v>
      </c>
      <c r="H180">
        <v>7.5137658175425098E-3</v>
      </c>
      <c r="I180">
        <v>-2.2805149864546501E-4</v>
      </c>
      <c r="J180">
        <v>12304</v>
      </c>
      <c r="K180" t="str">
        <f t="shared" si="15"/>
        <v>GLD</v>
      </c>
      <c r="L180">
        <v>2</v>
      </c>
      <c r="M180">
        <f t="shared" si="16"/>
        <v>1.276707485183645E-2</v>
      </c>
    </row>
    <row r="181" spans="1:13" ht="13.95" customHeight="1" x14ac:dyDescent="0.3">
      <c r="A181" t="s">
        <v>10</v>
      </c>
      <c r="B181">
        <v>0.1</v>
      </c>
      <c r="C181" s="1" t="s">
        <v>36</v>
      </c>
      <c r="D181" t="b">
        <v>1</v>
      </c>
      <c r="E181">
        <v>1</v>
      </c>
      <c r="F181">
        <v>4.7507180395274101E-3</v>
      </c>
      <c r="G181" s="3">
        <v>5.0638516311279699E-5</v>
      </c>
      <c r="H181">
        <v>7.1160745015267802E-3</v>
      </c>
      <c r="I181">
        <v>-1.70242820018118E-3</v>
      </c>
      <c r="J181">
        <v>6151</v>
      </c>
      <c r="K181" t="str">
        <f t="shared" si="15"/>
        <v>GLD</v>
      </c>
      <c r="L181">
        <v>2</v>
      </c>
      <c r="M181">
        <f t="shared" si="16"/>
        <v>1.1917431057365469E-2</v>
      </c>
    </row>
    <row r="182" spans="1:13" ht="13.95" customHeight="1" x14ac:dyDescent="0.3">
      <c r="A182" t="s">
        <v>10</v>
      </c>
      <c r="B182">
        <v>0.1</v>
      </c>
      <c r="C182" s="1" t="s">
        <v>36</v>
      </c>
      <c r="D182" t="b">
        <v>1</v>
      </c>
      <c r="E182">
        <v>2</v>
      </c>
      <c r="F182">
        <v>4.6585286982926003E-3</v>
      </c>
      <c r="G182" s="3">
        <v>4.6618599884886001E-5</v>
      </c>
      <c r="H182">
        <v>6.8277814760642399E-3</v>
      </c>
      <c r="I182">
        <v>-8.7962592799151196E-4</v>
      </c>
      <c r="J182">
        <v>12302</v>
      </c>
      <c r="K182" t="str">
        <f t="shared" si="15"/>
        <v>GLD</v>
      </c>
      <c r="L182">
        <v>2</v>
      </c>
      <c r="M182">
        <f t="shared" si="16"/>
        <v>1.1532928774241726E-2</v>
      </c>
    </row>
    <row r="183" spans="1:13" ht="13.95" customHeight="1" x14ac:dyDescent="0.3">
      <c r="A183" t="s">
        <v>10</v>
      </c>
      <c r="B183">
        <v>0.1</v>
      </c>
      <c r="C183" s="1" t="s">
        <v>36</v>
      </c>
      <c r="D183" t="b">
        <v>1</v>
      </c>
      <c r="E183">
        <v>3</v>
      </c>
      <c r="F183">
        <v>4.7395863891671001E-3</v>
      </c>
      <c r="G183" s="3">
        <v>5.2030405890030199E-5</v>
      </c>
      <c r="H183">
        <v>7.2132105119724699E-3</v>
      </c>
      <c r="I183">
        <v>-1.1127294025154999E-3</v>
      </c>
      <c r="J183">
        <v>18453</v>
      </c>
      <c r="K183" t="str">
        <f t="shared" si="15"/>
        <v>GLD</v>
      </c>
      <c r="L183">
        <v>2</v>
      </c>
      <c r="M183">
        <f t="shared" si="16"/>
        <v>1.2004827307029601E-2</v>
      </c>
    </row>
    <row r="184" spans="1:13" ht="13.95" customHeight="1" x14ac:dyDescent="0.3">
      <c r="A184" t="s">
        <v>10</v>
      </c>
      <c r="B184">
        <v>0.1</v>
      </c>
      <c r="C184" s="1" t="s">
        <v>37</v>
      </c>
      <c r="D184" t="b">
        <v>0</v>
      </c>
      <c r="E184">
        <v>1</v>
      </c>
      <c r="F184">
        <v>1.0138360057406899E-2</v>
      </c>
      <c r="G184" s="3">
        <v>3.0887691567978599E-4</v>
      </c>
      <c r="H184">
        <v>1.7574894471369801E-2</v>
      </c>
      <c r="I184">
        <v>-1.1281647210450399E-3</v>
      </c>
      <c r="J184">
        <v>3076</v>
      </c>
      <c r="K184" t="str">
        <f t="shared" si="15"/>
        <v>127</v>
      </c>
      <c r="L184">
        <v>2</v>
      </c>
      <c r="M184">
        <f t="shared" si="16"/>
        <v>2.8022131444456488E-2</v>
      </c>
    </row>
    <row r="185" spans="1:13" ht="13.95" customHeight="1" x14ac:dyDescent="0.3">
      <c r="A185" t="s">
        <v>10</v>
      </c>
      <c r="B185">
        <v>0.1</v>
      </c>
      <c r="C185" s="1" t="s">
        <v>37</v>
      </c>
      <c r="D185" t="b">
        <v>0</v>
      </c>
      <c r="E185">
        <v>2</v>
      </c>
      <c r="F185">
        <v>9.47891423421739E-3</v>
      </c>
      <c r="G185" s="3">
        <v>3.17344476477994E-4</v>
      </c>
      <c r="H185">
        <v>1.7814165051385202E-2</v>
      </c>
      <c r="I185">
        <v>-5.78485979683129E-4</v>
      </c>
      <c r="J185">
        <v>6152</v>
      </c>
      <c r="K185" t="str">
        <f t="shared" si="15"/>
        <v>127</v>
      </c>
      <c r="L185">
        <v>2</v>
      </c>
      <c r="M185">
        <f t="shared" si="16"/>
        <v>2.7610423762080585E-2</v>
      </c>
    </row>
    <row r="186" spans="1:13" ht="13.95" customHeight="1" x14ac:dyDescent="0.3">
      <c r="A186" t="s">
        <v>10</v>
      </c>
      <c r="B186">
        <v>0.1</v>
      </c>
      <c r="C186" s="1" t="s">
        <v>37</v>
      </c>
      <c r="D186" t="b">
        <v>0</v>
      </c>
      <c r="E186">
        <v>3</v>
      </c>
      <c r="F186">
        <v>1.0079325526814399E-2</v>
      </c>
      <c r="G186" s="3">
        <v>2.7694222057265901E-4</v>
      </c>
      <c r="H186">
        <v>1.6641581071901099E-2</v>
      </c>
      <c r="I186">
        <v>-3.2901663063797902E-3</v>
      </c>
      <c r="J186">
        <v>9228</v>
      </c>
      <c r="K186" t="str">
        <f t="shared" si="15"/>
        <v>127</v>
      </c>
      <c r="L186">
        <v>2</v>
      </c>
      <c r="M186">
        <f t="shared" si="16"/>
        <v>2.6997848819288156E-2</v>
      </c>
    </row>
    <row r="187" spans="1:13" ht="13.95" customHeight="1" x14ac:dyDescent="0.3">
      <c r="A187" t="s">
        <v>10</v>
      </c>
      <c r="B187">
        <v>0.1</v>
      </c>
      <c r="C187" s="1" t="s">
        <v>37</v>
      </c>
      <c r="D187" t="b">
        <v>0</v>
      </c>
      <c r="E187">
        <v>4</v>
      </c>
      <c r="F187">
        <v>1.03271104534893E-2</v>
      </c>
      <c r="G187" s="3">
        <v>3.8443629410090698E-4</v>
      </c>
      <c r="H187">
        <v>1.9607047052039899E-2</v>
      </c>
      <c r="I187">
        <v>-1.26444890765853E-3</v>
      </c>
      <c r="J187">
        <v>12304</v>
      </c>
      <c r="K187" t="str">
        <f t="shared" si="15"/>
        <v>127</v>
      </c>
      <c r="L187">
        <v>2</v>
      </c>
      <c r="M187">
        <f t="shared" si="16"/>
        <v>3.0318593799630107E-2</v>
      </c>
    </row>
    <row r="188" spans="1:13" ht="13.95" customHeight="1" x14ac:dyDescent="0.3">
      <c r="A188" t="s">
        <v>10</v>
      </c>
      <c r="B188">
        <v>0.1</v>
      </c>
      <c r="C188" s="1" t="s">
        <v>37</v>
      </c>
      <c r="D188" t="b">
        <v>1</v>
      </c>
      <c r="E188">
        <v>1</v>
      </c>
      <c r="F188">
        <v>9.6105845710341108E-3</v>
      </c>
      <c r="G188" s="3">
        <v>2.4247181770788799E-4</v>
      </c>
      <c r="H188">
        <v>1.5571506597239999E-2</v>
      </c>
      <c r="I188">
        <v>-1.7446776678286999E-3</v>
      </c>
      <c r="J188">
        <v>6151</v>
      </c>
      <c r="K188" t="str">
        <f t="shared" si="15"/>
        <v>127</v>
      </c>
      <c r="L188">
        <v>2</v>
      </c>
      <c r="M188">
        <f t="shared" si="16"/>
        <v>2.5424562985981999E-2</v>
      </c>
    </row>
    <row r="189" spans="1:13" ht="13.95" customHeight="1" x14ac:dyDescent="0.3">
      <c r="A189" t="s">
        <v>10</v>
      </c>
      <c r="B189">
        <v>0.1</v>
      </c>
      <c r="C189" s="1" t="s">
        <v>37</v>
      </c>
      <c r="D189" t="b">
        <v>1</v>
      </c>
      <c r="E189">
        <v>2</v>
      </c>
      <c r="F189">
        <v>9.4662989615468193E-3</v>
      </c>
      <c r="G189" s="3">
        <v>2.9222244179381602E-4</v>
      </c>
      <c r="H189">
        <v>1.70945149622274E-2</v>
      </c>
      <c r="I189">
        <v>-7.0648892965219303E-4</v>
      </c>
      <c r="J189">
        <v>12302</v>
      </c>
      <c r="K189" t="str">
        <f t="shared" si="15"/>
        <v>127</v>
      </c>
      <c r="L189">
        <v>2</v>
      </c>
      <c r="M189">
        <f t="shared" si="16"/>
        <v>2.6853036365568038E-2</v>
      </c>
    </row>
    <row r="190" spans="1:13" ht="13.95" customHeight="1" x14ac:dyDescent="0.3">
      <c r="A190" t="s">
        <v>10</v>
      </c>
      <c r="B190">
        <v>0.1</v>
      </c>
      <c r="C190" s="1" t="s">
        <v>37</v>
      </c>
      <c r="D190" t="b">
        <v>1</v>
      </c>
      <c r="E190">
        <v>3</v>
      </c>
      <c r="F190">
        <v>9.0634366605556304E-3</v>
      </c>
      <c r="G190" s="3">
        <v>2.4977043785218698E-4</v>
      </c>
      <c r="H190">
        <v>1.58041272410781E-2</v>
      </c>
      <c r="I190">
        <v>8.9814902950679999E-4</v>
      </c>
      <c r="J190">
        <v>18453</v>
      </c>
      <c r="K190" t="str">
        <f t="shared" si="15"/>
        <v>127</v>
      </c>
      <c r="L190">
        <v>2</v>
      </c>
      <c r="M190">
        <f t="shared" si="16"/>
        <v>2.5117334339485917E-2</v>
      </c>
    </row>
    <row r="191" spans="1:13" ht="13.95" customHeight="1" x14ac:dyDescent="0.3">
      <c r="A191" t="s">
        <v>10</v>
      </c>
      <c r="B191">
        <v>0.1</v>
      </c>
      <c r="C191" s="1" t="s">
        <v>38</v>
      </c>
      <c r="D191" t="b">
        <v>0</v>
      </c>
      <c r="E191">
        <v>1</v>
      </c>
      <c r="F191">
        <v>6.6813607957583497E-3</v>
      </c>
      <c r="G191" s="3">
        <v>1.09332222784712E-4</v>
      </c>
      <c r="H191">
        <v>1.0456204989608401E-2</v>
      </c>
      <c r="I191">
        <v>-3.3846748899868302E-3</v>
      </c>
      <c r="J191">
        <v>3076</v>
      </c>
      <c r="K191" t="str">
        <f t="shared" si="15"/>
        <v>143</v>
      </c>
      <c r="L191">
        <v>2</v>
      </c>
      <c r="M191">
        <f t="shared" si="16"/>
        <v>1.7246898008151462E-2</v>
      </c>
    </row>
    <row r="192" spans="1:13" ht="13.95" customHeight="1" x14ac:dyDescent="0.3">
      <c r="A192" t="s">
        <v>10</v>
      </c>
      <c r="B192">
        <v>0.1</v>
      </c>
      <c r="C192" s="1" t="s">
        <v>38</v>
      </c>
      <c r="D192" t="b">
        <v>0</v>
      </c>
      <c r="E192">
        <v>2</v>
      </c>
      <c r="F192">
        <v>6.8322483086870299E-3</v>
      </c>
      <c r="G192" s="3">
        <v>1.2218019448089799E-4</v>
      </c>
      <c r="H192">
        <v>1.1053515028302E-2</v>
      </c>
      <c r="I192">
        <v>-4.0735350238185698E-4</v>
      </c>
      <c r="J192">
        <v>6152</v>
      </c>
      <c r="K192" t="str">
        <f t="shared" si="15"/>
        <v>143</v>
      </c>
      <c r="L192">
        <v>2</v>
      </c>
      <c r="M192">
        <f t="shared" si="16"/>
        <v>1.8007943531469929E-2</v>
      </c>
    </row>
    <row r="193" spans="1:13" ht="13.95" customHeight="1" x14ac:dyDescent="0.3">
      <c r="A193" t="s">
        <v>10</v>
      </c>
      <c r="B193">
        <v>0.1</v>
      </c>
      <c r="C193" s="1" t="s">
        <v>38</v>
      </c>
      <c r="D193" t="b">
        <v>0</v>
      </c>
      <c r="E193">
        <v>3</v>
      </c>
      <c r="F193">
        <v>6.6558706737322596E-3</v>
      </c>
      <c r="G193" s="3">
        <v>1.0579914797338E-4</v>
      </c>
      <c r="H193">
        <v>1.0285871279253799E-2</v>
      </c>
      <c r="I193">
        <v>-5.6603380316011499E-4</v>
      </c>
      <c r="J193">
        <v>9228</v>
      </c>
      <c r="K193" t="str">
        <f t="shared" si="15"/>
        <v>143</v>
      </c>
      <c r="L193">
        <v>2</v>
      </c>
      <c r="M193">
        <f t="shared" si="16"/>
        <v>1.7047541100959438E-2</v>
      </c>
    </row>
    <row r="194" spans="1:13" ht="13.95" customHeight="1" x14ac:dyDescent="0.3">
      <c r="A194" t="s">
        <v>10</v>
      </c>
      <c r="B194">
        <v>0.1</v>
      </c>
      <c r="C194" s="1" t="s">
        <v>38</v>
      </c>
      <c r="D194" t="b">
        <v>0</v>
      </c>
      <c r="E194">
        <v>4</v>
      </c>
      <c r="F194">
        <v>6.7226478267904703E-3</v>
      </c>
      <c r="G194" s="3">
        <v>1.07192789146471E-4</v>
      </c>
      <c r="H194">
        <v>1.03533950541101E-2</v>
      </c>
      <c r="I194">
        <v>-6.2063115436394802E-4</v>
      </c>
      <c r="J194">
        <v>12304</v>
      </c>
      <c r="K194" t="str">
        <f t="shared" si="15"/>
        <v>143</v>
      </c>
      <c r="L194">
        <v>2</v>
      </c>
      <c r="M194">
        <f t="shared" si="16"/>
        <v>1.718323567004704E-2</v>
      </c>
    </row>
    <row r="195" spans="1:13" ht="13.95" customHeight="1" x14ac:dyDescent="0.3">
      <c r="A195" t="s">
        <v>10</v>
      </c>
      <c r="B195">
        <v>0.1</v>
      </c>
      <c r="C195" s="1" t="s">
        <v>38</v>
      </c>
      <c r="D195" t="b">
        <v>1</v>
      </c>
      <c r="E195">
        <v>1</v>
      </c>
      <c r="F195">
        <v>6.1634220062990602E-3</v>
      </c>
      <c r="G195" s="3">
        <v>9.5098385356036404E-5</v>
      </c>
      <c r="H195">
        <v>9.7518401010289503E-3</v>
      </c>
      <c r="I195">
        <v>-6.8049117055910503E-3</v>
      </c>
      <c r="J195">
        <v>6151</v>
      </c>
      <c r="K195" t="str">
        <f t="shared" ref="K195:K258" si="17">IF(C195="", "", MID(C195, FIND("Name: ", C195) + LEN("Name: "), FIND(",", C195) - FIND("Name: ", C195) - LEN("Name: ")))</f>
        <v>143</v>
      </c>
      <c r="L195">
        <v>2</v>
      </c>
      <c r="M195">
        <f t="shared" ref="M195:M258" si="18">SUM(F195:H195)</f>
        <v>1.6010360492684048E-2</v>
      </c>
    </row>
    <row r="196" spans="1:13" ht="13.95" customHeight="1" x14ac:dyDescent="0.3">
      <c r="A196" t="s">
        <v>10</v>
      </c>
      <c r="B196">
        <v>0.1</v>
      </c>
      <c r="C196" s="1" t="s">
        <v>38</v>
      </c>
      <c r="D196" t="b">
        <v>1</v>
      </c>
      <c r="E196">
        <v>2</v>
      </c>
      <c r="F196">
        <v>6.2805336373382599E-3</v>
      </c>
      <c r="G196" s="3">
        <v>9.1980673914171602E-5</v>
      </c>
      <c r="H196">
        <v>9.5906555518468894E-3</v>
      </c>
      <c r="I196">
        <v>-4.4880179842587899E-4</v>
      </c>
      <c r="J196">
        <v>12302</v>
      </c>
      <c r="K196" t="str">
        <f t="shared" si="17"/>
        <v>143</v>
      </c>
      <c r="L196">
        <v>2</v>
      </c>
      <c r="M196">
        <f t="shared" si="18"/>
        <v>1.596316986309932E-2</v>
      </c>
    </row>
    <row r="197" spans="1:13" ht="13.95" customHeight="1" x14ac:dyDescent="0.3">
      <c r="A197" t="s">
        <v>10</v>
      </c>
      <c r="B197">
        <v>0.1</v>
      </c>
      <c r="C197" s="1" t="s">
        <v>38</v>
      </c>
      <c r="D197" t="b">
        <v>1</v>
      </c>
      <c r="E197">
        <v>3</v>
      </c>
      <c r="F197">
        <v>6.0409386962153502E-3</v>
      </c>
      <c r="G197" s="3">
        <v>8.4873666230017103E-5</v>
      </c>
      <c r="H197">
        <v>9.2126904989811298E-3</v>
      </c>
      <c r="I197">
        <v>-1.5360250742779599E-4</v>
      </c>
      <c r="J197">
        <v>18453</v>
      </c>
      <c r="K197" t="str">
        <f t="shared" si="17"/>
        <v>143</v>
      </c>
      <c r="L197">
        <v>2</v>
      </c>
      <c r="M197">
        <f t="shared" si="18"/>
        <v>1.5338502861426496E-2</v>
      </c>
    </row>
    <row r="198" spans="1:13" ht="13.95" customHeight="1" x14ac:dyDescent="0.3">
      <c r="A198" t="s">
        <v>10</v>
      </c>
      <c r="B198">
        <v>0.1</v>
      </c>
      <c r="C198" s="1" t="s">
        <v>39</v>
      </c>
      <c r="D198" t="b">
        <v>0</v>
      </c>
      <c r="E198">
        <v>1</v>
      </c>
      <c r="F198">
        <v>1.0038829561455601E-3</v>
      </c>
      <c r="G198" s="3">
        <v>5.8975233910265203E-6</v>
      </c>
      <c r="H198">
        <v>2.4284817048984501E-3</v>
      </c>
      <c r="I198">
        <v>-2.2369772474628501E-4</v>
      </c>
      <c r="J198">
        <v>3076</v>
      </c>
      <c r="K198" t="str">
        <f t="shared" si="17"/>
        <v>603</v>
      </c>
      <c r="L198">
        <v>2</v>
      </c>
      <c r="M198">
        <f t="shared" si="18"/>
        <v>3.4382621844350368E-3</v>
      </c>
    </row>
    <row r="199" spans="1:13" ht="13.95" customHeight="1" x14ac:dyDescent="0.3">
      <c r="A199" t="s">
        <v>10</v>
      </c>
      <c r="B199">
        <v>0.1</v>
      </c>
      <c r="C199" s="1" t="s">
        <v>39</v>
      </c>
      <c r="D199" t="b">
        <v>0</v>
      </c>
      <c r="E199">
        <v>2</v>
      </c>
      <c r="F199">
        <v>1.0336873083661099E-3</v>
      </c>
      <c r="G199" s="3">
        <v>5.2105705788981297E-6</v>
      </c>
      <c r="H199">
        <v>2.28266742625773E-3</v>
      </c>
      <c r="I199" s="2">
        <v>6.6430710294440506E-5</v>
      </c>
      <c r="J199">
        <v>6152</v>
      </c>
      <c r="K199" t="str">
        <f t="shared" si="17"/>
        <v>603</v>
      </c>
      <c r="L199">
        <v>2</v>
      </c>
      <c r="M199">
        <f t="shared" si="18"/>
        <v>3.3215653052027384E-3</v>
      </c>
    </row>
    <row r="200" spans="1:13" ht="13.95" customHeight="1" x14ac:dyDescent="0.3">
      <c r="A200" t="s">
        <v>10</v>
      </c>
      <c r="B200">
        <v>0.1</v>
      </c>
      <c r="C200" s="1" t="s">
        <v>39</v>
      </c>
      <c r="D200" t="b">
        <v>0</v>
      </c>
      <c r="E200">
        <v>3</v>
      </c>
      <c r="F200">
        <v>1.05323734514608E-3</v>
      </c>
      <c r="G200" s="3">
        <v>5.03117194922557E-6</v>
      </c>
      <c r="H200">
        <v>2.2430274071498901E-3</v>
      </c>
      <c r="I200">
        <v>9.5462564590675903E-4</v>
      </c>
      <c r="J200">
        <v>9228</v>
      </c>
      <c r="K200" t="str">
        <f t="shared" si="17"/>
        <v>603</v>
      </c>
      <c r="L200">
        <v>2</v>
      </c>
      <c r="M200">
        <f t="shared" si="18"/>
        <v>3.3012959242451957E-3</v>
      </c>
    </row>
    <row r="201" spans="1:13" ht="13.95" customHeight="1" x14ac:dyDescent="0.3">
      <c r="A201" t="s">
        <v>10</v>
      </c>
      <c r="B201">
        <v>0.1</v>
      </c>
      <c r="C201" s="1" t="s">
        <v>39</v>
      </c>
      <c r="D201" t="b">
        <v>0</v>
      </c>
      <c r="E201">
        <v>4</v>
      </c>
      <c r="F201">
        <v>1.05979191904579E-3</v>
      </c>
      <c r="G201" s="3">
        <v>5.8406422587081697E-6</v>
      </c>
      <c r="H201">
        <v>2.4167420753378201E-3</v>
      </c>
      <c r="I201">
        <v>1.0226830924209199E-4</v>
      </c>
      <c r="J201">
        <v>12304</v>
      </c>
      <c r="K201" t="str">
        <f t="shared" si="17"/>
        <v>603</v>
      </c>
      <c r="L201">
        <v>2</v>
      </c>
      <c r="M201">
        <f t="shared" si="18"/>
        <v>3.4823746366423186E-3</v>
      </c>
    </row>
    <row r="202" spans="1:13" ht="13.95" customHeight="1" x14ac:dyDescent="0.3">
      <c r="A202" t="s">
        <v>10</v>
      </c>
      <c r="B202">
        <v>0.1</v>
      </c>
      <c r="C202" s="1" t="s">
        <v>39</v>
      </c>
      <c r="D202" t="b">
        <v>1</v>
      </c>
      <c r="E202">
        <v>1</v>
      </c>
      <c r="F202">
        <v>9.8671030766653701E-4</v>
      </c>
      <c r="G202" s="3">
        <v>3.1002824652148402E-6</v>
      </c>
      <c r="H202">
        <v>1.7607618990695001E-3</v>
      </c>
      <c r="I202">
        <v>-5.7565769498746297E-3</v>
      </c>
      <c r="J202">
        <v>6151</v>
      </c>
      <c r="K202" t="str">
        <f t="shared" si="17"/>
        <v>603</v>
      </c>
      <c r="L202">
        <v>2</v>
      </c>
      <c r="M202">
        <f t="shared" si="18"/>
        <v>2.7505724892012522E-3</v>
      </c>
    </row>
    <row r="203" spans="1:13" ht="13.95" customHeight="1" x14ac:dyDescent="0.3">
      <c r="A203" t="s">
        <v>10</v>
      </c>
      <c r="B203">
        <v>0.1</v>
      </c>
      <c r="C203" s="1" t="s">
        <v>39</v>
      </c>
      <c r="D203" t="b">
        <v>1</v>
      </c>
      <c r="E203">
        <v>2</v>
      </c>
      <c r="F203">
        <v>1.00375940837891E-3</v>
      </c>
      <c r="G203" s="3">
        <v>5.1602961892687297E-6</v>
      </c>
      <c r="H203">
        <v>2.27162853241209E-3</v>
      </c>
      <c r="I203">
        <v>-7.9202840465941705E-4</v>
      </c>
      <c r="J203">
        <v>12302</v>
      </c>
      <c r="K203" t="str">
        <f t="shared" si="17"/>
        <v>603</v>
      </c>
      <c r="L203">
        <v>2</v>
      </c>
      <c r="M203">
        <f t="shared" si="18"/>
        <v>3.2805482369802691E-3</v>
      </c>
    </row>
    <row r="204" spans="1:13" ht="13.95" customHeight="1" x14ac:dyDescent="0.3">
      <c r="A204" t="s">
        <v>10</v>
      </c>
      <c r="B204">
        <v>0.1</v>
      </c>
      <c r="C204" s="1" t="s">
        <v>39</v>
      </c>
      <c r="D204" t="b">
        <v>1</v>
      </c>
      <c r="E204">
        <v>3</v>
      </c>
      <c r="F204">
        <v>1.05418302742344E-3</v>
      </c>
      <c r="G204" s="3">
        <v>6.0370225471610698E-6</v>
      </c>
      <c r="H204">
        <v>2.4570353166287699E-3</v>
      </c>
      <c r="I204">
        <v>5.5011403852334097E-4</v>
      </c>
      <c r="J204">
        <v>18453</v>
      </c>
      <c r="K204" t="str">
        <f t="shared" si="17"/>
        <v>603</v>
      </c>
      <c r="L204">
        <v>2</v>
      </c>
      <c r="M204">
        <f t="shared" si="18"/>
        <v>3.517255366599371E-3</v>
      </c>
    </row>
    <row r="205" spans="1:13" ht="13.95" customHeight="1" x14ac:dyDescent="0.3">
      <c r="A205" t="s">
        <v>10</v>
      </c>
      <c r="B205">
        <v>0.1</v>
      </c>
      <c r="C205" s="1" t="s">
        <v>40</v>
      </c>
      <c r="D205" t="b">
        <v>0</v>
      </c>
      <c r="E205">
        <v>1</v>
      </c>
      <c r="F205">
        <v>1.08997597535869E-4</v>
      </c>
      <c r="G205" s="3">
        <v>3.8036743560366603E-8</v>
      </c>
      <c r="H205">
        <v>1.95030109368698E-4</v>
      </c>
      <c r="I205">
        <v>-1.2272873432564699E-2</v>
      </c>
      <c r="J205">
        <v>3076</v>
      </c>
      <c r="K205" t="str">
        <f t="shared" si="17"/>
        <v>702</v>
      </c>
      <c r="L205">
        <v>2</v>
      </c>
      <c r="M205">
        <f t="shared" si="18"/>
        <v>3.0406574364812735E-4</v>
      </c>
    </row>
    <row r="206" spans="1:13" ht="13.95" customHeight="1" x14ac:dyDescent="0.3">
      <c r="A206" t="s">
        <v>10</v>
      </c>
      <c r="B206">
        <v>0.1</v>
      </c>
      <c r="C206" s="1" t="s">
        <v>40</v>
      </c>
      <c r="D206" t="b">
        <v>0</v>
      </c>
      <c r="E206">
        <v>2</v>
      </c>
      <c r="F206">
        <v>1.4501562311116401E-4</v>
      </c>
      <c r="G206" s="3">
        <v>7.3217346022873103E-8</v>
      </c>
      <c r="H206">
        <v>2.7058703964320401E-4</v>
      </c>
      <c r="I206">
        <v>4.1202763488788997E-3</v>
      </c>
      <c r="J206">
        <v>6152</v>
      </c>
      <c r="K206" t="str">
        <f t="shared" si="17"/>
        <v>702</v>
      </c>
      <c r="L206">
        <v>2</v>
      </c>
      <c r="M206">
        <f t="shared" si="18"/>
        <v>4.156758801003909E-4</v>
      </c>
    </row>
    <row r="207" spans="1:13" ht="13.95" customHeight="1" x14ac:dyDescent="0.3">
      <c r="A207" t="s">
        <v>10</v>
      </c>
      <c r="B207">
        <v>0.1</v>
      </c>
      <c r="C207" s="1" t="s">
        <v>40</v>
      </c>
      <c r="D207" t="b">
        <v>0</v>
      </c>
      <c r="E207">
        <v>3</v>
      </c>
      <c r="F207">
        <v>1.44707700191223E-4</v>
      </c>
      <c r="G207" s="3">
        <v>8.5059692425951604E-8</v>
      </c>
      <c r="H207">
        <v>2.91649948441537E-4</v>
      </c>
      <c r="I207">
        <v>-1.4489173016600701E-3</v>
      </c>
      <c r="J207">
        <v>9228</v>
      </c>
      <c r="K207" t="str">
        <f t="shared" si="17"/>
        <v>702</v>
      </c>
      <c r="L207">
        <v>2</v>
      </c>
      <c r="M207">
        <f t="shared" si="18"/>
        <v>4.3644270832518593E-4</v>
      </c>
    </row>
    <row r="208" spans="1:13" ht="13.95" customHeight="1" x14ac:dyDescent="0.3">
      <c r="A208" t="s">
        <v>10</v>
      </c>
      <c r="B208">
        <v>0.1</v>
      </c>
      <c r="C208" s="1" t="s">
        <v>40</v>
      </c>
      <c r="D208" t="b">
        <v>0</v>
      </c>
      <c r="E208">
        <v>4</v>
      </c>
      <c r="F208">
        <v>1.41645111077007E-4</v>
      </c>
      <c r="G208" s="3">
        <v>8.6046152026117093E-8</v>
      </c>
      <c r="H208">
        <v>2.9333624396947098E-4</v>
      </c>
      <c r="I208">
        <v>4.3553551316672899E-3</v>
      </c>
      <c r="J208">
        <v>12304</v>
      </c>
      <c r="K208" t="str">
        <f t="shared" si="17"/>
        <v>702</v>
      </c>
      <c r="L208">
        <v>2</v>
      </c>
      <c r="M208">
        <f t="shared" si="18"/>
        <v>4.3506740119850413E-4</v>
      </c>
    </row>
    <row r="209" spans="1:13" ht="13.95" customHeight="1" x14ac:dyDescent="0.3">
      <c r="A209" t="s">
        <v>10</v>
      </c>
      <c r="B209">
        <v>0.1</v>
      </c>
      <c r="C209" s="1" t="s">
        <v>40</v>
      </c>
      <c r="D209" t="b">
        <v>1</v>
      </c>
      <c r="E209">
        <v>1</v>
      </c>
      <c r="F209">
        <v>1.29816659490467E-4</v>
      </c>
      <c r="G209" s="3">
        <v>5.59645281934183E-8</v>
      </c>
      <c r="H209">
        <v>2.3656823158111899E-4</v>
      </c>
      <c r="I209">
        <v>-1.7340315926734601E-2</v>
      </c>
      <c r="J209">
        <v>6151</v>
      </c>
      <c r="K209" t="str">
        <f t="shared" si="17"/>
        <v>702</v>
      </c>
      <c r="L209">
        <v>2</v>
      </c>
      <c r="M209">
        <f t="shared" si="18"/>
        <v>3.6644085559977939E-4</v>
      </c>
    </row>
    <row r="210" spans="1:13" ht="13.95" customHeight="1" x14ac:dyDescent="0.3">
      <c r="A210" t="s">
        <v>10</v>
      </c>
      <c r="B210">
        <v>0.1</v>
      </c>
      <c r="C210" s="1" t="s">
        <v>40</v>
      </c>
      <c r="D210" t="b">
        <v>1</v>
      </c>
      <c r="E210">
        <v>2</v>
      </c>
      <c r="F210">
        <v>1.17657601289766E-4</v>
      </c>
      <c r="G210" s="3">
        <v>4.9097951065997103E-8</v>
      </c>
      <c r="H210">
        <v>2.21580574658513E-4</v>
      </c>
      <c r="I210">
        <v>-6.2801205943141501E-3</v>
      </c>
      <c r="J210">
        <v>12302</v>
      </c>
      <c r="K210" t="str">
        <f t="shared" si="17"/>
        <v>702</v>
      </c>
      <c r="L210">
        <v>2</v>
      </c>
      <c r="M210">
        <f t="shared" si="18"/>
        <v>3.3928727389934501E-4</v>
      </c>
    </row>
    <row r="211" spans="1:13" ht="13.95" customHeight="1" x14ac:dyDescent="0.3">
      <c r="A211" t="s">
        <v>10</v>
      </c>
      <c r="B211">
        <v>0.1</v>
      </c>
      <c r="C211" s="1" t="s">
        <v>40</v>
      </c>
      <c r="D211" t="b">
        <v>1</v>
      </c>
      <c r="E211">
        <v>3</v>
      </c>
      <c r="F211">
        <v>1.3013105987862001E-4</v>
      </c>
      <c r="G211" s="3">
        <v>6.5649654947910996E-8</v>
      </c>
      <c r="H211">
        <v>2.5622188616102E-4</v>
      </c>
      <c r="I211">
        <v>5.6103636693303196E-3</v>
      </c>
      <c r="J211">
        <v>18453</v>
      </c>
      <c r="K211" t="str">
        <f t="shared" si="17"/>
        <v>702</v>
      </c>
      <c r="L211">
        <v>2</v>
      </c>
      <c r="M211">
        <f t="shared" si="18"/>
        <v>3.8641859569458792E-4</v>
      </c>
    </row>
    <row r="212" spans="1:13" ht="13.95" customHeight="1" x14ac:dyDescent="0.3">
      <c r="A212" t="s">
        <v>10</v>
      </c>
      <c r="B212">
        <v>0.1</v>
      </c>
      <c r="C212" s="1" t="s">
        <v>41</v>
      </c>
      <c r="D212" t="b">
        <v>0</v>
      </c>
      <c r="E212">
        <v>1</v>
      </c>
      <c r="F212">
        <v>1.24137127293574E-3</v>
      </c>
      <c r="G212" s="3">
        <v>9.6181350572041103E-6</v>
      </c>
      <c r="H212">
        <v>3.1013118284371399E-3</v>
      </c>
      <c r="I212">
        <v>-7.5696244241574197E-4</v>
      </c>
      <c r="J212">
        <v>3076</v>
      </c>
      <c r="K212" t="str">
        <f t="shared" si="17"/>
        <v>712</v>
      </c>
      <c r="L212">
        <v>2</v>
      </c>
      <c r="M212">
        <f t="shared" si="18"/>
        <v>4.3523012364300841E-3</v>
      </c>
    </row>
    <row r="213" spans="1:13" ht="13.95" customHeight="1" x14ac:dyDescent="0.3">
      <c r="A213" t="s">
        <v>10</v>
      </c>
      <c r="B213">
        <v>0.1</v>
      </c>
      <c r="C213" s="1" t="s">
        <v>41</v>
      </c>
      <c r="D213" t="b">
        <v>0</v>
      </c>
      <c r="E213">
        <v>2</v>
      </c>
      <c r="F213">
        <v>1.1327685512226E-3</v>
      </c>
      <c r="G213" s="3">
        <v>3.9525785646689703E-6</v>
      </c>
      <c r="H213">
        <v>1.98810929394462E-3</v>
      </c>
      <c r="I213">
        <v>-1.45210654336791E-3</v>
      </c>
      <c r="J213">
        <v>6152</v>
      </c>
      <c r="K213" t="str">
        <f t="shared" si="17"/>
        <v>712</v>
      </c>
      <c r="L213">
        <v>2</v>
      </c>
      <c r="M213">
        <f t="shared" si="18"/>
        <v>3.1248304237318893E-3</v>
      </c>
    </row>
    <row r="214" spans="1:13" ht="13.95" customHeight="1" x14ac:dyDescent="0.3">
      <c r="A214" t="s">
        <v>10</v>
      </c>
      <c r="B214">
        <v>0.1</v>
      </c>
      <c r="C214" s="1" t="s">
        <v>41</v>
      </c>
      <c r="D214" t="b">
        <v>0</v>
      </c>
      <c r="E214">
        <v>3</v>
      </c>
      <c r="F214">
        <v>1.1716090118498699E-3</v>
      </c>
      <c r="G214" s="3">
        <v>4.0753623572774403E-6</v>
      </c>
      <c r="H214">
        <v>2.0187526736273101E-3</v>
      </c>
      <c r="I214">
        <v>-2.2181295637668699E-4</v>
      </c>
      <c r="J214">
        <v>9228</v>
      </c>
      <c r="K214" t="str">
        <f t="shared" si="17"/>
        <v>712</v>
      </c>
      <c r="L214">
        <v>2</v>
      </c>
      <c r="M214">
        <f t="shared" si="18"/>
        <v>3.1944370478344574E-3</v>
      </c>
    </row>
    <row r="215" spans="1:13" ht="13.95" customHeight="1" x14ac:dyDescent="0.3">
      <c r="A215" t="s">
        <v>10</v>
      </c>
      <c r="B215">
        <v>0.1</v>
      </c>
      <c r="C215" s="1" t="s">
        <v>41</v>
      </c>
      <c r="D215" t="b">
        <v>0</v>
      </c>
      <c r="E215">
        <v>4</v>
      </c>
      <c r="F215">
        <v>1.1267337493726E-3</v>
      </c>
      <c r="G215" s="3">
        <v>6.5500797594630002E-6</v>
      </c>
      <c r="H215">
        <v>2.5593123606670199E-3</v>
      </c>
      <c r="I215">
        <v>-1.2855362056596301E-3</v>
      </c>
      <c r="J215">
        <v>12304</v>
      </c>
      <c r="K215" t="str">
        <f t="shared" si="17"/>
        <v>712</v>
      </c>
      <c r="L215">
        <v>2</v>
      </c>
      <c r="M215">
        <f t="shared" si="18"/>
        <v>3.6925961897990829E-3</v>
      </c>
    </row>
    <row r="216" spans="1:13" ht="13.95" customHeight="1" x14ac:dyDescent="0.3">
      <c r="A216" t="s">
        <v>10</v>
      </c>
      <c r="B216">
        <v>0.1</v>
      </c>
      <c r="C216" s="1" t="s">
        <v>41</v>
      </c>
      <c r="D216" t="b">
        <v>1</v>
      </c>
      <c r="E216">
        <v>1</v>
      </c>
      <c r="F216">
        <v>1.1269307261173101E-3</v>
      </c>
      <c r="G216" s="3">
        <v>3.50616658079987E-6</v>
      </c>
      <c r="H216">
        <v>1.8724760561352599E-3</v>
      </c>
      <c r="I216">
        <v>-4.10081641401438E-4</v>
      </c>
      <c r="J216">
        <v>6151</v>
      </c>
      <c r="K216" t="str">
        <f t="shared" si="17"/>
        <v>712</v>
      </c>
      <c r="L216">
        <v>2</v>
      </c>
      <c r="M216">
        <f t="shared" si="18"/>
        <v>3.0029129488333699E-3</v>
      </c>
    </row>
    <row r="217" spans="1:13" ht="13.95" customHeight="1" x14ac:dyDescent="0.3">
      <c r="A217" t="s">
        <v>10</v>
      </c>
      <c r="B217">
        <v>0.1</v>
      </c>
      <c r="C217" s="1" t="s">
        <v>41</v>
      </c>
      <c r="D217" t="b">
        <v>1</v>
      </c>
      <c r="E217">
        <v>2</v>
      </c>
      <c r="F217">
        <v>1.0737968139566199E-3</v>
      </c>
      <c r="G217" s="3">
        <v>3.7798154504875299E-6</v>
      </c>
      <c r="H217">
        <v>1.9441747479297001E-3</v>
      </c>
      <c r="I217">
        <v>5.5288644656759003E-4</v>
      </c>
      <c r="J217">
        <v>12302</v>
      </c>
      <c r="K217" t="str">
        <f t="shared" si="17"/>
        <v>712</v>
      </c>
      <c r="L217">
        <v>2</v>
      </c>
      <c r="M217">
        <f t="shared" si="18"/>
        <v>3.0217513773368072E-3</v>
      </c>
    </row>
    <row r="218" spans="1:13" ht="13.95" customHeight="1" x14ac:dyDescent="0.3">
      <c r="A218" t="s">
        <v>10</v>
      </c>
      <c r="B218">
        <v>0.1</v>
      </c>
      <c r="C218" s="1" t="s">
        <v>41</v>
      </c>
      <c r="D218" t="b">
        <v>1</v>
      </c>
      <c r="E218">
        <v>3</v>
      </c>
      <c r="F218">
        <v>1.10891693227901E-3</v>
      </c>
      <c r="G218" s="3">
        <v>5.5131505738700097E-6</v>
      </c>
      <c r="H218">
        <v>2.34800991775375E-3</v>
      </c>
      <c r="I218">
        <v>-1.0570120282589099E-3</v>
      </c>
      <c r="J218">
        <v>18453</v>
      </c>
      <c r="K218" t="str">
        <f t="shared" si="17"/>
        <v>712</v>
      </c>
      <c r="L218">
        <v>2</v>
      </c>
      <c r="M218">
        <f t="shared" si="18"/>
        <v>3.46244000060663E-3</v>
      </c>
    </row>
    <row r="219" spans="1:13" ht="13.95" customHeight="1" x14ac:dyDescent="0.3">
      <c r="A219" t="s">
        <v>10</v>
      </c>
      <c r="B219">
        <v>0.1</v>
      </c>
      <c r="C219" s="1" t="s">
        <v>42</v>
      </c>
      <c r="D219" t="b">
        <v>0</v>
      </c>
      <c r="E219">
        <v>1</v>
      </c>
      <c r="F219">
        <v>9.8234612698025504E-3</v>
      </c>
      <c r="G219" s="3">
        <v>2.43746190255623E-4</v>
      </c>
      <c r="H219">
        <v>1.5612372986052499E-2</v>
      </c>
      <c r="I219">
        <v>-1.5767693078749801E-3</v>
      </c>
      <c r="J219">
        <v>3076</v>
      </c>
      <c r="K219" t="str">
        <f t="shared" si="17"/>
        <v>170</v>
      </c>
      <c r="L219">
        <v>2</v>
      </c>
      <c r="M219">
        <f t="shared" si="18"/>
        <v>2.5679580446110673E-2</v>
      </c>
    </row>
    <row r="220" spans="1:13" ht="13.95" customHeight="1" x14ac:dyDescent="0.3">
      <c r="A220" t="s">
        <v>10</v>
      </c>
      <c r="B220">
        <v>0.1</v>
      </c>
      <c r="C220" s="1" t="s">
        <v>42</v>
      </c>
      <c r="D220" t="b">
        <v>0</v>
      </c>
      <c r="E220">
        <v>2</v>
      </c>
      <c r="F220">
        <v>8.9699019356779593E-3</v>
      </c>
      <c r="G220" s="3">
        <v>2.2359531724860999E-4</v>
      </c>
      <c r="H220">
        <v>1.4953103933585499E-2</v>
      </c>
      <c r="I220">
        <v>-3.63258610250527E-3</v>
      </c>
      <c r="J220">
        <v>6152</v>
      </c>
      <c r="K220" t="str">
        <f t="shared" si="17"/>
        <v>170</v>
      </c>
      <c r="L220">
        <v>2</v>
      </c>
      <c r="M220">
        <f t="shared" si="18"/>
        <v>2.4146601186512066E-2</v>
      </c>
    </row>
    <row r="221" spans="1:13" ht="13.95" customHeight="1" x14ac:dyDescent="0.3">
      <c r="A221" t="s">
        <v>10</v>
      </c>
      <c r="B221">
        <v>0.1</v>
      </c>
      <c r="C221" s="1" t="s">
        <v>42</v>
      </c>
      <c r="D221" t="b">
        <v>0</v>
      </c>
      <c r="E221">
        <v>3</v>
      </c>
      <c r="F221">
        <v>1.00876191991428E-2</v>
      </c>
      <c r="G221" s="3">
        <v>3.1449483272848102E-4</v>
      </c>
      <c r="H221">
        <v>1.7734002163315499E-2</v>
      </c>
      <c r="I221">
        <v>1.8265681806317599E-4</v>
      </c>
      <c r="J221">
        <v>9228</v>
      </c>
      <c r="K221" t="str">
        <f t="shared" si="17"/>
        <v>170</v>
      </c>
      <c r="L221">
        <v>2</v>
      </c>
      <c r="M221">
        <f t="shared" si="18"/>
        <v>2.8136116195186779E-2</v>
      </c>
    </row>
    <row r="222" spans="1:13" ht="13.95" customHeight="1" x14ac:dyDescent="0.3">
      <c r="A222" t="s">
        <v>10</v>
      </c>
      <c r="B222">
        <v>0.1</v>
      </c>
      <c r="C222" s="1" t="s">
        <v>42</v>
      </c>
      <c r="D222" t="b">
        <v>0</v>
      </c>
      <c r="E222">
        <v>4</v>
      </c>
      <c r="F222">
        <v>9.4112456191122098E-3</v>
      </c>
      <c r="G222" s="3">
        <v>2.35014325284955E-4</v>
      </c>
      <c r="H222">
        <v>1.5330176948912E-2</v>
      </c>
      <c r="I222" s="2">
        <v>-4.8835390493495702E-5</v>
      </c>
      <c r="J222">
        <v>12304</v>
      </c>
      <c r="K222" t="str">
        <f t="shared" si="17"/>
        <v>170</v>
      </c>
      <c r="L222">
        <v>2</v>
      </c>
      <c r="M222">
        <f t="shared" si="18"/>
        <v>2.4976436893309167E-2</v>
      </c>
    </row>
    <row r="223" spans="1:13" ht="13.95" customHeight="1" x14ac:dyDescent="0.3">
      <c r="A223" t="s">
        <v>10</v>
      </c>
      <c r="B223">
        <v>0.1</v>
      </c>
      <c r="C223" s="1" t="s">
        <v>42</v>
      </c>
      <c r="D223" t="b">
        <v>1</v>
      </c>
      <c r="E223">
        <v>1</v>
      </c>
      <c r="F223">
        <v>8.7667730571035895E-3</v>
      </c>
      <c r="G223" s="3">
        <v>2.1717025914222299E-4</v>
      </c>
      <c r="H223">
        <v>1.47366977013923E-2</v>
      </c>
      <c r="I223">
        <v>1.6610813108897099E-4</v>
      </c>
      <c r="J223">
        <v>6151</v>
      </c>
      <c r="K223" t="str">
        <f t="shared" si="17"/>
        <v>170</v>
      </c>
      <c r="L223">
        <v>2</v>
      </c>
      <c r="M223">
        <f t="shared" si="18"/>
        <v>2.3720641017638114E-2</v>
      </c>
    </row>
    <row r="224" spans="1:13" ht="13.95" customHeight="1" x14ac:dyDescent="0.3">
      <c r="A224" t="s">
        <v>10</v>
      </c>
      <c r="B224">
        <v>0.1</v>
      </c>
      <c r="C224" s="1" t="s">
        <v>42</v>
      </c>
      <c r="D224" t="b">
        <v>1</v>
      </c>
      <c r="E224">
        <v>2</v>
      </c>
      <c r="F224">
        <v>8.8400571605342804E-3</v>
      </c>
      <c r="G224" s="3">
        <v>2.00815651595718E-4</v>
      </c>
      <c r="H224">
        <v>1.4170943920421E-2</v>
      </c>
      <c r="I224">
        <v>6.3971210150792703E-4</v>
      </c>
      <c r="J224">
        <v>12302</v>
      </c>
      <c r="K224" t="str">
        <f t="shared" si="17"/>
        <v>170</v>
      </c>
      <c r="L224">
        <v>2</v>
      </c>
      <c r="M224">
        <f t="shared" si="18"/>
        <v>2.3211816732550999E-2</v>
      </c>
    </row>
    <row r="225" spans="1:13" ht="13.95" customHeight="1" x14ac:dyDescent="0.3">
      <c r="A225" t="s">
        <v>10</v>
      </c>
      <c r="B225">
        <v>0.1</v>
      </c>
      <c r="C225" s="1" t="s">
        <v>42</v>
      </c>
      <c r="D225" t="b">
        <v>1</v>
      </c>
      <c r="E225">
        <v>3</v>
      </c>
      <c r="F225">
        <v>9.1964692755514103E-3</v>
      </c>
      <c r="G225" s="3">
        <v>2.6484044594324698E-4</v>
      </c>
      <c r="H225">
        <v>1.62739191943197E-2</v>
      </c>
      <c r="I225">
        <v>2.9083397572985301E-3</v>
      </c>
      <c r="J225">
        <v>18453</v>
      </c>
      <c r="K225" t="str">
        <f t="shared" si="17"/>
        <v>170</v>
      </c>
      <c r="L225">
        <v>2</v>
      </c>
      <c r="M225">
        <f t="shared" si="18"/>
        <v>2.5735228915814357E-2</v>
      </c>
    </row>
    <row r="226" spans="1:13" ht="13.95" customHeight="1" x14ac:dyDescent="0.3">
      <c r="A226" t="s">
        <v>10</v>
      </c>
      <c r="B226">
        <v>0.1</v>
      </c>
      <c r="C226" s="1" t="s">
        <v>43</v>
      </c>
      <c r="D226" t="b">
        <v>0</v>
      </c>
      <c r="E226">
        <v>1</v>
      </c>
      <c r="F226">
        <v>1.02087972244259E-2</v>
      </c>
      <c r="G226" s="3">
        <v>3.23592935268612E-4</v>
      </c>
      <c r="H226">
        <v>1.7988689092555101E-2</v>
      </c>
      <c r="I226" s="2">
        <v>-9.0024101908170397E-5</v>
      </c>
      <c r="J226">
        <v>3076</v>
      </c>
      <c r="K226" t="str">
        <f t="shared" si="17"/>
        <v>OIL</v>
      </c>
      <c r="L226">
        <v>2</v>
      </c>
      <c r="M226">
        <f t="shared" si="18"/>
        <v>2.8521079252249615E-2</v>
      </c>
    </row>
    <row r="227" spans="1:13" ht="13.95" customHeight="1" x14ac:dyDescent="0.3">
      <c r="A227" t="s">
        <v>10</v>
      </c>
      <c r="B227">
        <v>0.1</v>
      </c>
      <c r="C227" s="1" t="s">
        <v>43</v>
      </c>
      <c r="D227" t="b">
        <v>0</v>
      </c>
      <c r="E227">
        <v>2</v>
      </c>
      <c r="F227">
        <v>1.17796311443568E-2</v>
      </c>
      <c r="G227" s="3">
        <v>3.9562817337998802E-4</v>
      </c>
      <c r="H227">
        <v>1.9890404052708099E-2</v>
      </c>
      <c r="I227">
        <v>-1.3164870641690899E-4</v>
      </c>
      <c r="J227">
        <v>6152</v>
      </c>
      <c r="K227" t="str">
        <f t="shared" si="17"/>
        <v>OIL</v>
      </c>
      <c r="L227">
        <v>2</v>
      </c>
      <c r="M227">
        <f t="shared" si="18"/>
        <v>3.2065663370444884E-2</v>
      </c>
    </row>
    <row r="228" spans="1:13" ht="13.95" customHeight="1" x14ac:dyDescent="0.3">
      <c r="A228" t="s">
        <v>10</v>
      </c>
      <c r="B228">
        <v>0.1</v>
      </c>
      <c r="C228" s="1" t="s">
        <v>43</v>
      </c>
      <c r="D228" t="b">
        <v>0</v>
      </c>
      <c r="E228">
        <v>3</v>
      </c>
      <c r="F228">
        <v>1.1539702867597999E-2</v>
      </c>
      <c r="G228" s="3">
        <v>4.0671770600209702E-4</v>
      </c>
      <c r="H228">
        <v>2.0167243391254398E-2</v>
      </c>
      <c r="I228">
        <v>-1.79180085308905E-3</v>
      </c>
      <c r="J228">
        <v>9228</v>
      </c>
      <c r="K228" t="str">
        <f t="shared" si="17"/>
        <v>OIL</v>
      </c>
      <c r="L228">
        <v>2</v>
      </c>
      <c r="M228">
        <f t="shared" si="18"/>
        <v>3.2113663964854496E-2</v>
      </c>
    </row>
    <row r="229" spans="1:13" ht="13.95" customHeight="1" x14ac:dyDescent="0.3">
      <c r="A229" t="s">
        <v>10</v>
      </c>
      <c r="B229">
        <v>0.1</v>
      </c>
      <c r="C229" s="1" t="s">
        <v>43</v>
      </c>
      <c r="D229" t="b">
        <v>0</v>
      </c>
      <c r="E229">
        <v>4</v>
      </c>
      <c r="F229">
        <v>1.18498974934332E-2</v>
      </c>
      <c r="G229" s="3">
        <v>4.5326440967791902E-4</v>
      </c>
      <c r="H229">
        <v>2.12900072728479E-2</v>
      </c>
      <c r="I229">
        <v>-8.2500807040974901E-4</v>
      </c>
      <c r="J229">
        <v>12304</v>
      </c>
      <c r="K229" t="str">
        <f t="shared" si="17"/>
        <v>OIL</v>
      </c>
      <c r="L229">
        <v>2</v>
      </c>
      <c r="M229">
        <f t="shared" si="18"/>
        <v>3.3593169175959017E-2</v>
      </c>
    </row>
    <row r="230" spans="1:13" ht="13.95" customHeight="1" x14ac:dyDescent="0.3">
      <c r="A230" t="s">
        <v>10</v>
      </c>
      <c r="B230">
        <v>0.1</v>
      </c>
      <c r="C230" s="1" t="s">
        <v>43</v>
      </c>
      <c r="D230" t="b">
        <v>1</v>
      </c>
      <c r="E230">
        <v>1</v>
      </c>
      <c r="F230">
        <v>1.01897996639571E-2</v>
      </c>
      <c r="G230" s="3">
        <v>3.10301886430419E-4</v>
      </c>
      <c r="H230">
        <v>1.7615387774057599E-2</v>
      </c>
      <c r="I230">
        <v>-2.2405900253688001E-3</v>
      </c>
      <c r="J230">
        <v>6151</v>
      </c>
      <c r="K230" t="str">
        <f t="shared" si="17"/>
        <v>OIL</v>
      </c>
      <c r="L230">
        <v>2</v>
      </c>
      <c r="M230">
        <f t="shared" si="18"/>
        <v>2.8115489324445117E-2</v>
      </c>
    </row>
    <row r="231" spans="1:13" ht="13.95" customHeight="1" x14ac:dyDescent="0.3">
      <c r="A231" t="s">
        <v>10</v>
      </c>
      <c r="B231">
        <v>0.1</v>
      </c>
      <c r="C231" s="1" t="s">
        <v>43</v>
      </c>
      <c r="D231" t="b">
        <v>1</v>
      </c>
      <c r="E231">
        <v>2</v>
      </c>
      <c r="F231">
        <v>9.9932053432920994E-3</v>
      </c>
      <c r="G231" s="3">
        <v>3.0086658054160801E-4</v>
      </c>
      <c r="H231">
        <v>1.7345506061847999E-2</v>
      </c>
      <c r="I231">
        <v>-1.46007326838648E-3</v>
      </c>
      <c r="J231">
        <v>12302</v>
      </c>
      <c r="K231" t="str">
        <f t="shared" si="17"/>
        <v>OIL</v>
      </c>
      <c r="L231">
        <v>2</v>
      </c>
      <c r="M231">
        <f t="shared" si="18"/>
        <v>2.7639577985681708E-2</v>
      </c>
    </row>
    <row r="232" spans="1:13" ht="13.95" customHeight="1" x14ac:dyDescent="0.3">
      <c r="A232" t="s">
        <v>10</v>
      </c>
      <c r="B232">
        <v>0.1</v>
      </c>
      <c r="C232" s="1" t="s">
        <v>43</v>
      </c>
      <c r="D232" t="b">
        <v>1</v>
      </c>
      <c r="E232">
        <v>3</v>
      </c>
      <c r="F232">
        <v>1.0671353576604399E-2</v>
      </c>
      <c r="G232" s="3">
        <v>3.0999612871600399E-4</v>
      </c>
      <c r="H232">
        <v>1.7606706924237801E-2</v>
      </c>
      <c r="I232">
        <v>-4.2105141266435199E-4</v>
      </c>
      <c r="J232">
        <v>18453</v>
      </c>
      <c r="K232" t="str">
        <f t="shared" si="17"/>
        <v>OIL</v>
      </c>
      <c r="L232">
        <v>2</v>
      </c>
      <c r="M232">
        <f t="shared" si="18"/>
        <v>2.8588056629558205E-2</v>
      </c>
    </row>
    <row r="233" spans="1:13" ht="13.95" customHeight="1" x14ac:dyDescent="0.3">
      <c r="A233" t="s">
        <v>10</v>
      </c>
      <c r="B233">
        <v>0.1</v>
      </c>
      <c r="C233" s="1" t="s">
        <v>44</v>
      </c>
      <c r="D233" t="b">
        <v>0</v>
      </c>
      <c r="E233">
        <v>1</v>
      </c>
      <c r="F233">
        <v>1.62878749785652E-4</v>
      </c>
      <c r="G233" s="3">
        <v>6.5987570864099493E-8</v>
      </c>
      <c r="H233">
        <v>2.5688046026138198E-4</v>
      </c>
      <c r="I233">
        <v>-1.2013608380052601E-3</v>
      </c>
      <c r="J233">
        <v>3076</v>
      </c>
      <c r="K233" t="str">
        <f t="shared" si="17"/>
        <v>701</v>
      </c>
      <c r="L233">
        <v>2</v>
      </c>
      <c r="M233">
        <f t="shared" si="18"/>
        <v>4.1982519761789809E-4</v>
      </c>
    </row>
    <row r="234" spans="1:13" ht="13.95" customHeight="1" x14ac:dyDescent="0.3">
      <c r="A234" t="s">
        <v>10</v>
      </c>
      <c r="B234">
        <v>0.1</v>
      </c>
      <c r="C234" s="1" t="s">
        <v>44</v>
      </c>
      <c r="D234" t="b">
        <v>0</v>
      </c>
      <c r="E234">
        <v>2</v>
      </c>
      <c r="F234">
        <v>1.74808615621822E-4</v>
      </c>
      <c r="G234" s="3">
        <v>9.3445438769184705E-8</v>
      </c>
      <c r="H234">
        <v>3.0568846685667499E-4</v>
      </c>
      <c r="I234">
        <v>-5.3283876232246199E-4</v>
      </c>
      <c r="J234">
        <v>6152</v>
      </c>
      <c r="K234" t="str">
        <f t="shared" si="17"/>
        <v>701</v>
      </c>
      <c r="L234">
        <v>2</v>
      </c>
      <c r="M234">
        <f t="shared" si="18"/>
        <v>4.8059052791726614E-4</v>
      </c>
    </row>
    <row r="235" spans="1:13" ht="13.95" customHeight="1" x14ac:dyDescent="0.3">
      <c r="A235" t="s">
        <v>10</v>
      </c>
      <c r="B235">
        <v>0.1</v>
      </c>
      <c r="C235" s="1" t="s">
        <v>44</v>
      </c>
      <c r="D235" t="b">
        <v>0</v>
      </c>
      <c r="E235">
        <v>3</v>
      </c>
      <c r="F235">
        <v>1.8699964497744599E-4</v>
      </c>
      <c r="G235" s="3">
        <v>1.2960870955316401E-7</v>
      </c>
      <c r="H235">
        <v>3.6001209639839002E-4</v>
      </c>
      <c r="I235">
        <v>-3.5021585207561901E-4</v>
      </c>
      <c r="J235">
        <v>9228</v>
      </c>
      <c r="K235" t="str">
        <f t="shared" si="17"/>
        <v>701</v>
      </c>
      <c r="L235">
        <v>2</v>
      </c>
      <c r="M235">
        <f t="shared" si="18"/>
        <v>5.4714135008538918E-4</v>
      </c>
    </row>
    <row r="236" spans="1:13" ht="13.95" customHeight="1" x14ac:dyDescent="0.3">
      <c r="A236" t="s">
        <v>10</v>
      </c>
      <c r="B236">
        <v>0.1</v>
      </c>
      <c r="C236" s="1" t="s">
        <v>44</v>
      </c>
      <c r="D236" t="b">
        <v>0</v>
      </c>
      <c r="E236">
        <v>4</v>
      </c>
      <c r="F236">
        <v>1.97733094287794E-4</v>
      </c>
      <c r="G236" s="3">
        <v>1.3157990156305401E-7</v>
      </c>
      <c r="H236">
        <v>3.6273944031915603E-4</v>
      </c>
      <c r="I236">
        <v>-4.0723872587888899E-4</v>
      </c>
      <c r="J236">
        <v>12304</v>
      </c>
      <c r="K236" t="str">
        <f t="shared" si="17"/>
        <v>701</v>
      </c>
      <c r="L236">
        <v>2</v>
      </c>
      <c r="M236">
        <f t="shared" si="18"/>
        <v>5.6060411450851305E-4</v>
      </c>
    </row>
    <row r="237" spans="1:13" ht="13.95" customHeight="1" x14ac:dyDescent="0.3">
      <c r="A237" t="s">
        <v>10</v>
      </c>
      <c r="B237">
        <v>0.1</v>
      </c>
      <c r="C237" s="1" t="s">
        <v>44</v>
      </c>
      <c r="D237" t="b">
        <v>1</v>
      </c>
      <c r="E237">
        <v>1</v>
      </c>
      <c r="F237">
        <v>1.6080787589403E-4</v>
      </c>
      <c r="G237" s="3">
        <v>7.9882672817777994E-8</v>
      </c>
      <c r="H237">
        <v>2.8263522925809801E-4</v>
      </c>
      <c r="I237">
        <v>-1.99239605327394E-3</v>
      </c>
      <c r="J237">
        <v>6151</v>
      </c>
      <c r="K237" t="str">
        <f t="shared" si="17"/>
        <v>701</v>
      </c>
      <c r="L237">
        <v>2</v>
      </c>
      <c r="M237">
        <f t="shared" si="18"/>
        <v>4.4352298782494577E-4</v>
      </c>
    </row>
    <row r="238" spans="1:13" ht="13.95" customHeight="1" x14ac:dyDescent="0.3">
      <c r="A238" t="s">
        <v>10</v>
      </c>
      <c r="B238">
        <v>0.1</v>
      </c>
      <c r="C238" s="1" t="s">
        <v>44</v>
      </c>
      <c r="D238" t="b">
        <v>1</v>
      </c>
      <c r="E238">
        <v>2</v>
      </c>
      <c r="F238">
        <v>1.67516380518509E-4</v>
      </c>
      <c r="G238" s="3">
        <v>8.3704152974670306E-8</v>
      </c>
      <c r="H238">
        <v>2.8931670013096402E-4</v>
      </c>
      <c r="I238">
        <v>1.0253628616071399E-3</v>
      </c>
      <c r="J238">
        <v>12302</v>
      </c>
      <c r="K238" t="str">
        <f t="shared" si="17"/>
        <v>701</v>
      </c>
      <c r="L238">
        <v>2</v>
      </c>
      <c r="M238">
        <f t="shared" si="18"/>
        <v>4.5691678480244767E-4</v>
      </c>
    </row>
    <row r="239" spans="1:13" ht="13.95" customHeight="1" x14ac:dyDescent="0.3">
      <c r="A239" t="s">
        <v>10</v>
      </c>
      <c r="B239">
        <v>0.1</v>
      </c>
      <c r="C239" s="1" t="s">
        <v>44</v>
      </c>
      <c r="D239" t="b">
        <v>1</v>
      </c>
      <c r="E239">
        <v>3</v>
      </c>
      <c r="F239">
        <v>1.6638665029283201E-4</v>
      </c>
      <c r="G239" s="3">
        <v>8.7829705730393296E-8</v>
      </c>
      <c r="H239">
        <v>2.9636076955358499E-4</v>
      </c>
      <c r="I239">
        <v>9.7755884134587091E-4</v>
      </c>
      <c r="J239">
        <v>18453</v>
      </c>
      <c r="K239" t="str">
        <f t="shared" si="17"/>
        <v>701</v>
      </c>
      <c r="L239">
        <v>2</v>
      </c>
      <c r="M239">
        <f t="shared" si="18"/>
        <v>4.6283524955214738E-4</v>
      </c>
    </row>
    <row r="240" spans="1:13" ht="13.95" customHeight="1" x14ac:dyDescent="0.3">
      <c r="A240" t="s">
        <v>10</v>
      </c>
      <c r="B240">
        <v>0.1</v>
      </c>
      <c r="C240" s="1" t="s">
        <v>42</v>
      </c>
      <c r="D240" t="b">
        <v>0</v>
      </c>
      <c r="E240">
        <v>1</v>
      </c>
      <c r="F240">
        <v>9.6890116130458701E-3</v>
      </c>
      <c r="G240" s="3">
        <v>2.7407190764785902E-4</v>
      </c>
      <c r="H240">
        <v>1.65551172646967E-2</v>
      </c>
      <c r="I240">
        <v>-5.8009954709414802E-4</v>
      </c>
      <c r="J240">
        <v>3076</v>
      </c>
      <c r="K240" t="str">
        <f t="shared" si="17"/>
        <v>170</v>
      </c>
      <c r="L240">
        <v>3</v>
      </c>
      <c r="M240">
        <f t="shared" si="18"/>
        <v>2.6518200785390428E-2</v>
      </c>
    </row>
    <row r="241" spans="1:13" ht="13.95" customHeight="1" x14ac:dyDescent="0.3">
      <c r="A241" t="s">
        <v>10</v>
      </c>
      <c r="B241">
        <v>0.1</v>
      </c>
      <c r="C241" s="1" t="s">
        <v>42</v>
      </c>
      <c r="D241" t="b">
        <v>0</v>
      </c>
      <c r="E241">
        <v>2</v>
      </c>
      <c r="F241">
        <v>9.5089051955346404E-3</v>
      </c>
      <c r="G241" s="3">
        <v>2.7739716486596103E-4</v>
      </c>
      <c r="H241">
        <v>1.6655244365242999E-2</v>
      </c>
      <c r="I241">
        <v>1.74482196993119E-4</v>
      </c>
      <c r="J241">
        <v>6152</v>
      </c>
      <c r="K241" t="str">
        <f t="shared" si="17"/>
        <v>170</v>
      </c>
      <c r="L241">
        <v>3</v>
      </c>
      <c r="M241">
        <f t="shared" si="18"/>
        <v>2.6441546725643601E-2</v>
      </c>
    </row>
    <row r="242" spans="1:13" ht="13.95" customHeight="1" x14ac:dyDescent="0.3">
      <c r="A242" t="s">
        <v>10</v>
      </c>
      <c r="B242">
        <v>0.1</v>
      </c>
      <c r="C242" s="1" t="s">
        <v>42</v>
      </c>
      <c r="D242" t="b">
        <v>0</v>
      </c>
      <c r="E242">
        <v>3</v>
      </c>
      <c r="F242">
        <v>9.3591867416462898E-3</v>
      </c>
      <c r="G242" s="3">
        <v>2.84317319686216E-4</v>
      </c>
      <c r="H242">
        <v>1.6861711647582399E-2</v>
      </c>
      <c r="I242">
        <v>-9.4438016402542603E-4</v>
      </c>
      <c r="J242">
        <v>9228</v>
      </c>
      <c r="K242" t="str">
        <f t="shared" si="17"/>
        <v>170</v>
      </c>
      <c r="L242">
        <v>3</v>
      </c>
      <c r="M242">
        <f t="shared" si="18"/>
        <v>2.6505215708914905E-2</v>
      </c>
    </row>
    <row r="243" spans="1:13" ht="13.95" customHeight="1" x14ac:dyDescent="0.3">
      <c r="A243" t="s">
        <v>10</v>
      </c>
      <c r="B243">
        <v>0.1</v>
      </c>
      <c r="C243" s="1" t="s">
        <v>42</v>
      </c>
      <c r="D243" t="b">
        <v>0</v>
      </c>
      <c r="E243">
        <v>4</v>
      </c>
      <c r="F243">
        <v>1.0340911941462401E-2</v>
      </c>
      <c r="G243" s="3">
        <v>3.4663218491451202E-4</v>
      </c>
      <c r="H243">
        <v>1.8618060718412901E-2</v>
      </c>
      <c r="I243">
        <v>-7.3578903992799205E-4</v>
      </c>
      <c r="J243">
        <v>12304</v>
      </c>
      <c r="K243" t="str">
        <f t="shared" si="17"/>
        <v>170</v>
      </c>
      <c r="L243">
        <v>3</v>
      </c>
      <c r="M243">
        <f t="shared" si="18"/>
        <v>2.9305604844789813E-2</v>
      </c>
    </row>
    <row r="244" spans="1:13" ht="13.95" customHeight="1" x14ac:dyDescent="0.3">
      <c r="A244" t="s">
        <v>10</v>
      </c>
      <c r="B244">
        <v>0.1</v>
      </c>
      <c r="C244" s="1" t="s">
        <v>42</v>
      </c>
      <c r="D244" t="b">
        <v>1</v>
      </c>
      <c r="E244">
        <v>1</v>
      </c>
      <c r="F244">
        <v>8.4203088735353704E-3</v>
      </c>
      <c r="G244" s="3">
        <v>1.81205304344689E-4</v>
      </c>
      <c r="H244">
        <v>1.3461251960523101E-2</v>
      </c>
      <c r="I244">
        <v>-5.5336002323369505E-4</v>
      </c>
      <c r="J244">
        <v>6151</v>
      </c>
      <c r="K244" t="str">
        <f t="shared" si="17"/>
        <v>170</v>
      </c>
      <c r="L244">
        <v>3</v>
      </c>
      <c r="M244">
        <f t="shared" si="18"/>
        <v>2.2062766138403161E-2</v>
      </c>
    </row>
    <row r="245" spans="1:13" ht="13.95" customHeight="1" x14ac:dyDescent="0.3">
      <c r="A245" t="s">
        <v>10</v>
      </c>
      <c r="B245">
        <v>0.1</v>
      </c>
      <c r="C245" s="1" t="s">
        <v>42</v>
      </c>
      <c r="D245" t="b">
        <v>1</v>
      </c>
      <c r="E245">
        <v>2</v>
      </c>
      <c r="F245">
        <v>8.5986027445680204E-3</v>
      </c>
      <c r="G245" s="3">
        <v>2.1994007479679499E-4</v>
      </c>
      <c r="H245">
        <v>1.48303767584237E-2</v>
      </c>
      <c r="I245">
        <v>-5.2053765996817804E-4</v>
      </c>
      <c r="J245">
        <v>12302</v>
      </c>
      <c r="K245" t="str">
        <f t="shared" si="17"/>
        <v>170</v>
      </c>
      <c r="L245">
        <v>3</v>
      </c>
      <c r="M245">
        <f t="shared" si="18"/>
        <v>2.3648919577788516E-2</v>
      </c>
    </row>
    <row r="246" spans="1:13" ht="13.95" customHeight="1" x14ac:dyDescent="0.3">
      <c r="A246" t="s">
        <v>10</v>
      </c>
      <c r="B246">
        <v>0.1</v>
      </c>
      <c r="C246" s="1" t="s">
        <v>42</v>
      </c>
      <c r="D246" t="b">
        <v>1</v>
      </c>
      <c r="E246">
        <v>3</v>
      </c>
      <c r="F246">
        <v>8.6087689478862896E-3</v>
      </c>
      <c r="G246" s="3">
        <v>2.26059196386171E-4</v>
      </c>
      <c r="H246">
        <v>1.50352650919819E-2</v>
      </c>
      <c r="I246">
        <v>1.36112349080175E-3</v>
      </c>
      <c r="J246">
        <v>18453</v>
      </c>
      <c r="K246" t="str">
        <f t="shared" si="17"/>
        <v>170</v>
      </c>
      <c r="L246">
        <v>3</v>
      </c>
      <c r="M246">
        <f t="shared" si="18"/>
        <v>2.3870093236254358E-2</v>
      </c>
    </row>
    <row r="247" spans="1:13" ht="13.95" customHeight="1" x14ac:dyDescent="0.3">
      <c r="A247" t="s">
        <v>10</v>
      </c>
      <c r="B247">
        <v>0.1</v>
      </c>
      <c r="C247" s="1" t="s">
        <v>39</v>
      </c>
      <c r="D247" t="b">
        <v>0</v>
      </c>
      <c r="E247">
        <v>1</v>
      </c>
      <c r="F247">
        <v>9.0761154029806595E-4</v>
      </c>
      <c r="G247" s="3">
        <v>2.1866872188432901E-6</v>
      </c>
      <c r="H247">
        <v>1.47874515006585E-3</v>
      </c>
      <c r="I247">
        <v>3.6824337014720299E-3</v>
      </c>
      <c r="J247">
        <v>3076</v>
      </c>
      <c r="K247" t="str">
        <f t="shared" si="17"/>
        <v>603</v>
      </c>
      <c r="L247">
        <v>3</v>
      </c>
      <c r="M247">
        <f t="shared" si="18"/>
        <v>2.3885433775827592E-3</v>
      </c>
    </row>
    <row r="248" spans="1:13" ht="13.95" customHeight="1" x14ac:dyDescent="0.3">
      <c r="A248" t="s">
        <v>10</v>
      </c>
      <c r="B248">
        <v>0.1</v>
      </c>
      <c r="C248" s="1" t="s">
        <v>39</v>
      </c>
      <c r="D248" t="b">
        <v>0</v>
      </c>
      <c r="E248">
        <v>2</v>
      </c>
      <c r="F248">
        <v>1.02181615449317E-3</v>
      </c>
      <c r="G248" s="3">
        <v>2.9114448123610399E-6</v>
      </c>
      <c r="H248">
        <v>1.7062956403745E-3</v>
      </c>
      <c r="I248">
        <v>-2.6909258878400301E-3</v>
      </c>
      <c r="J248">
        <v>6152</v>
      </c>
      <c r="K248" t="str">
        <f t="shared" si="17"/>
        <v>603</v>
      </c>
      <c r="L248">
        <v>3</v>
      </c>
      <c r="M248">
        <f t="shared" si="18"/>
        <v>2.731023239680031E-3</v>
      </c>
    </row>
    <row r="249" spans="1:13" ht="13.95" customHeight="1" x14ac:dyDescent="0.3">
      <c r="A249" t="s">
        <v>10</v>
      </c>
      <c r="B249">
        <v>0.1</v>
      </c>
      <c r="C249" s="1" t="s">
        <v>39</v>
      </c>
      <c r="D249" t="b">
        <v>0</v>
      </c>
      <c r="E249">
        <v>3</v>
      </c>
      <c r="F249">
        <v>1.16482708951414E-3</v>
      </c>
      <c r="G249" s="3">
        <v>7.5241496191758197E-6</v>
      </c>
      <c r="H249">
        <v>2.7430183410206699E-3</v>
      </c>
      <c r="I249">
        <v>-4.9384251394180001E-4</v>
      </c>
      <c r="J249">
        <v>9228</v>
      </c>
      <c r="K249" t="str">
        <f t="shared" si="17"/>
        <v>603</v>
      </c>
      <c r="L249">
        <v>3</v>
      </c>
      <c r="M249">
        <f t="shared" si="18"/>
        <v>3.9153695801539858E-3</v>
      </c>
    </row>
    <row r="250" spans="1:13" ht="13.95" customHeight="1" x14ac:dyDescent="0.3">
      <c r="A250" t="s">
        <v>10</v>
      </c>
      <c r="B250">
        <v>0.1</v>
      </c>
      <c r="C250" s="1" t="s">
        <v>39</v>
      </c>
      <c r="D250" t="b">
        <v>0</v>
      </c>
      <c r="E250">
        <v>4</v>
      </c>
      <c r="F250">
        <v>1.0833121766679E-3</v>
      </c>
      <c r="G250" s="3">
        <v>6.1981176052146401E-6</v>
      </c>
      <c r="H250">
        <v>2.48960189693345E-3</v>
      </c>
      <c r="I250" s="2">
        <v>3.6245895854158898E-5</v>
      </c>
      <c r="J250">
        <v>12304</v>
      </c>
      <c r="K250" t="str">
        <f t="shared" si="17"/>
        <v>603</v>
      </c>
      <c r="L250">
        <v>3</v>
      </c>
      <c r="M250">
        <f t="shared" si="18"/>
        <v>3.5791121912065646E-3</v>
      </c>
    </row>
    <row r="251" spans="1:13" ht="13.95" customHeight="1" x14ac:dyDescent="0.3">
      <c r="A251" t="s">
        <v>10</v>
      </c>
      <c r="B251">
        <v>0.1</v>
      </c>
      <c r="C251" s="1" t="s">
        <v>39</v>
      </c>
      <c r="D251" t="b">
        <v>1</v>
      </c>
      <c r="E251">
        <v>1</v>
      </c>
      <c r="F251">
        <v>1.0457252789319101E-3</v>
      </c>
      <c r="G251" s="3">
        <v>4.2374494579935803E-6</v>
      </c>
      <c r="H251">
        <v>2.0585066086834798E-3</v>
      </c>
      <c r="I251">
        <v>-4.0649347188614898E-4</v>
      </c>
      <c r="J251">
        <v>6151</v>
      </c>
      <c r="K251" t="str">
        <f t="shared" si="17"/>
        <v>603</v>
      </c>
      <c r="L251">
        <v>3</v>
      </c>
      <c r="M251">
        <f t="shared" si="18"/>
        <v>3.1084693370733835E-3</v>
      </c>
    </row>
    <row r="252" spans="1:13" ht="13.95" customHeight="1" x14ac:dyDescent="0.3">
      <c r="A252" t="s">
        <v>10</v>
      </c>
      <c r="B252">
        <v>0.1</v>
      </c>
      <c r="C252" s="1" t="s">
        <v>39</v>
      </c>
      <c r="D252" t="b">
        <v>1</v>
      </c>
      <c r="E252">
        <v>2</v>
      </c>
      <c r="F252">
        <v>9.5878317680019097E-4</v>
      </c>
      <c r="G252" s="3">
        <v>2.8345433863266199E-6</v>
      </c>
      <c r="H252">
        <v>1.68361022399088E-3</v>
      </c>
      <c r="I252">
        <v>-5.2240855703278299E-4</v>
      </c>
      <c r="J252">
        <v>12302</v>
      </c>
      <c r="K252" t="str">
        <f t="shared" si="17"/>
        <v>603</v>
      </c>
      <c r="L252">
        <v>3</v>
      </c>
      <c r="M252">
        <f t="shared" si="18"/>
        <v>2.6452279441773977E-3</v>
      </c>
    </row>
    <row r="253" spans="1:13" ht="13.95" customHeight="1" x14ac:dyDescent="0.3">
      <c r="A253" t="s">
        <v>10</v>
      </c>
      <c r="B253">
        <v>0.1</v>
      </c>
      <c r="C253" s="1" t="s">
        <v>39</v>
      </c>
      <c r="D253" t="b">
        <v>1</v>
      </c>
      <c r="E253">
        <v>3</v>
      </c>
      <c r="F253">
        <v>9.3554537829703202E-4</v>
      </c>
      <c r="G253" s="3">
        <v>3.3300558176761701E-6</v>
      </c>
      <c r="H253">
        <v>1.8248440529744299E-3</v>
      </c>
      <c r="I253">
        <v>-1.2031358925435E-3</v>
      </c>
      <c r="J253">
        <v>18453</v>
      </c>
      <c r="K253" t="str">
        <f t="shared" si="17"/>
        <v>603</v>
      </c>
      <c r="L253">
        <v>3</v>
      </c>
      <c r="M253">
        <f t="shared" si="18"/>
        <v>2.7637194870891381E-3</v>
      </c>
    </row>
    <row r="254" spans="1:13" ht="13.95" customHeight="1" x14ac:dyDescent="0.3">
      <c r="A254" t="s">
        <v>10</v>
      </c>
      <c r="B254">
        <v>0.1</v>
      </c>
      <c r="C254" s="1" t="s">
        <v>45</v>
      </c>
      <c r="D254" t="b">
        <v>0</v>
      </c>
      <c r="E254">
        <v>1</v>
      </c>
      <c r="F254">
        <v>1.0343470646945001E-3</v>
      </c>
      <c r="G254" s="3">
        <v>3.3007945374747499E-6</v>
      </c>
      <c r="H254">
        <v>1.8168088885391199E-3</v>
      </c>
      <c r="I254">
        <v>-4.0116411054340597E-3</v>
      </c>
      <c r="J254">
        <v>3076</v>
      </c>
      <c r="K254" t="str">
        <f t="shared" si="17"/>
        <v>601</v>
      </c>
      <c r="L254">
        <v>3</v>
      </c>
      <c r="M254">
        <f t="shared" si="18"/>
        <v>2.8544567477710951E-3</v>
      </c>
    </row>
    <row r="255" spans="1:13" ht="13.95" customHeight="1" x14ac:dyDescent="0.3">
      <c r="A255" t="s">
        <v>10</v>
      </c>
      <c r="B255">
        <v>0.1</v>
      </c>
      <c r="C255" s="1" t="s">
        <v>45</v>
      </c>
      <c r="D255" t="b">
        <v>0</v>
      </c>
      <c r="E255">
        <v>2</v>
      </c>
      <c r="F255">
        <v>1.03387792320526E-3</v>
      </c>
      <c r="G255" s="3">
        <v>3.03841215099716E-6</v>
      </c>
      <c r="H255">
        <v>1.7431041710113399E-3</v>
      </c>
      <c r="I255">
        <v>-1.3345602217409401E-3</v>
      </c>
      <c r="J255">
        <v>6152</v>
      </c>
      <c r="K255" t="str">
        <f t="shared" si="17"/>
        <v>601</v>
      </c>
      <c r="L255">
        <v>3</v>
      </c>
      <c r="M255">
        <f t="shared" si="18"/>
        <v>2.780020506367597E-3</v>
      </c>
    </row>
    <row r="256" spans="1:13" ht="13.95" customHeight="1" x14ac:dyDescent="0.3">
      <c r="A256" t="s">
        <v>10</v>
      </c>
      <c r="B256">
        <v>0.1</v>
      </c>
      <c r="C256" s="1" t="s">
        <v>45</v>
      </c>
      <c r="D256" t="b">
        <v>0</v>
      </c>
      <c r="E256">
        <v>3</v>
      </c>
      <c r="F256">
        <v>9.6748991360687102E-4</v>
      </c>
      <c r="G256" s="3">
        <v>2.26068698923418E-6</v>
      </c>
      <c r="H256">
        <v>1.50355810969652E-3</v>
      </c>
      <c r="I256" s="2">
        <v>-8.1644690550719505E-5</v>
      </c>
      <c r="J256">
        <v>9228</v>
      </c>
      <c r="K256" t="str">
        <f t="shared" si="17"/>
        <v>601</v>
      </c>
      <c r="L256">
        <v>3</v>
      </c>
      <c r="M256">
        <f t="shared" si="18"/>
        <v>2.4733087102926251E-3</v>
      </c>
    </row>
    <row r="257" spans="1:13" ht="13.95" customHeight="1" x14ac:dyDescent="0.3">
      <c r="A257" t="s">
        <v>10</v>
      </c>
      <c r="B257">
        <v>0.1</v>
      </c>
      <c r="C257" s="1" t="s">
        <v>45</v>
      </c>
      <c r="D257" t="b">
        <v>0</v>
      </c>
      <c r="E257">
        <v>4</v>
      </c>
      <c r="F257">
        <v>9.3504859089512402E-4</v>
      </c>
      <c r="G257" s="3">
        <v>2.24591266526241E-6</v>
      </c>
      <c r="H257">
        <v>1.4986369357727701E-3</v>
      </c>
      <c r="I257">
        <v>-4.2057337944207901E-3</v>
      </c>
      <c r="J257">
        <v>12304</v>
      </c>
      <c r="K257" t="str">
        <f t="shared" si="17"/>
        <v>601</v>
      </c>
      <c r="L257">
        <v>3</v>
      </c>
      <c r="M257">
        <f t="shared" si="18"/>
        <v>2.4359314393331563E-3</v>
      </c>
    </row>
    <row r="258" spans="1:13" ht="13.95" customHeight="1" x14ac:dyDescent="0.3">
      <c r="A258" t="s">
        <v>10</v>
      </c>
      <c r="B258">
        <v>0.1</v>
      </c>
      <c r="C258" s="1" t="s">
        <v>45</v>
      </c>
      <c r="D258" t="b">
        <v>1</v>
      </c>
      <c r="E258">
        <v>1</v>
      </c>
      <c r="F258">
        <v>9.4117353137759905E-4</v>
      </c>
      <c r="G258" s="3">
        <v>2.85665737503572E-6</v>
      </c>
      <c r="H258">
        <v>1.69016489581215E-3</v>
      </c>
      <c r="I258">
        <v>-2.2309613340218901E-3</v>
      </c>
      <c r="J258">
        <v>6151</v>
      </c>
      <c r="K258" t="str">
        <f t="shared" si="17"/>
        <v>601</v>
      </c>
      <c r="L258">
        <v>3</v>
      </c>
      <c r="M258">
        <f t="shared" si="18"/>
        <v>2.6341950845647846E-3</v>
      </c>
    </row>
    <row r="259" spans="1:13" ht="13.95" customHeight="1" x14ac:dyDescent="0.3">
      <c r="A259" t="s">
        <v>10</v>
      </c>
      <c r="B259">
        <v>0.1</v>
      </c>
      <c r="C259" s="1" t="s">
        <v>45</v>
      </c>
      <c r="D259" t="b">
        <v>1</v>
      </c>
      <c r="E259">
        <v>2</v>
      </c>
      <c r="F259">
        <v>9.0795967535374305E-4</v>
      </c>
      <c r="G259" s="3">
        <v>2.2496087475659998E-6</v>
      </c>
      <c r="H259">
        <v>1.49986957685193E-3</v>
      </c>
      <c r="I259">
        <v>-1.32877523841812E-3</v>
      </c>
      <c r="J259">
        <v>12302</v>
      </c>
      <c r="K259" t="str">
        <f t="shared" ref="K259:K322" si="19">IF(C259="", "", MID(C259, FIND("Name: ", C259) + LEN("Name: "), FIND(",", C259) - FIND("Name: ", C259) - LEN("Name: ")))</f>
        <v>601</v>
      </c>
      <c r="L259">
        <v>3</v>
      </c>
      <c r="M259">
        <f t="shared" ref="M259:M322" si="20">SUM(F259:H259)</f>
        <v>2.4100788609532388E-3</v>
      </c>
    </row>
    <row r="260" spans="1:13" ht="13.95" customHeight="1" x14ac:dyDescent="0.3">
      <c r="A260" t="s">
        <v>10</v>
      </c>
      <c r="B260">
        <v>0.1</v>
      </c>
      <c r="C260" s="1" t="s">
        <v>45</v>
      </c>
      <c r="D260" t="b">
        <v>1</v>
      </c>
      <c r="E260">
        <v>3</v>
      </c>
      <c r="F260">
        <v>8.9990911952575405E-4</v>
      </c>
      <c r="G260" s="3">
        <v>2.25416753487879E-6</v>
      </c>
      <c r="H260">
        <v>1.50138853561587E-3</v>
      </c>
      <c r="I260">
        <v>-8.2845317355606496E-4</v>
      </c>
      <c r="J260">
        <v>18453</v>
      </c>
      <c r="K260" t="str">
        <f t="shared" si="19"/>
        <v>601</v>
      </c>
      <c r="L260">
        <v>3</v>
      </c>
      <c r="M260">
        <f t="shared" si="20"/>
        <v>2.4035518226765027E-3</v>
      </c>
    </row>
    <row r="261" spans="1:13" ht="13.95" customHeight="1" x14ac:dyDescent="0.3">
      <c r="A261" t="s">
        <v>10</v>
      </c>
      <c r="B261">
        <v>0.1</v>
      </c>
      <c r="C261" s="1" t="s">
        <v>27</v>
      </c>
      <c r="D261" t="b">
        <v>0</v>
      </c>
      <c r="E261">
        <v>1</v>
      </c>
      <c r="F261">
        <v>9.79829884662985E-4</v>
      </c>
      <c r="G261" s="3">
        <v>2.4158606983985599E-6</v>
      </c>
      <c r="H261">
        <v>1.5543039272930301E-3</v>
      </c>
      <c r="I261">
        <v>-2.9423390933822598E-3</v>
      </c>
      <c r="J261">
        <v>3076</v>
      </c>
      <c r="K261" t="str">
        <f t="shared" si="19"/>
        <v>690</v>
      </c>
      <c r="L261">
        <v>3</v>
      </c>
      <c r="M261">
        <f t="shared" si="20"/>
        <v>2.5365496726544139E-3</v>
      </c>
    </row>
    <row r="262" spans="1:13" ht="13.95" customHeight="1" x14ac:dyDescent="0.3">
      <c r="A262" t="s">
        <v>10</v>
      </c>
      <c r="B262">
        <v>0.1</v>
      </c>
      <c r="C262" s="1" t="s">
        <v>27</v>
      </c>
      <c r="D262" t="b">
        <v>0</v>
      </c>
      <c r="E262">
        <v>2</v>
      </c>
      <c r="F262">
        <v>1.0278838762880201E-3</v>
      </c>
      <c r="G262" s="3">
        <v>3.0497878572181498E-6</v>
      </c>
      <c r="H262">
        <v>1.7463641822993701E-3</v>
      </c>
      <c r="I262">
        <v>-1.365790280478E-3</v>
      </c>
      <c r="J262">
        <v>6152</v>
      </c>
      <c r="K262" t="str">
        <f t="shared" si="19"/>
        <v>690</v>
      </c>
      <c r="L262">
        <v>3</v>
      </c>
      <c r="M262">
        <f t="shared" si="20"/>
        <v>2.7772978464446086E-3</v>
      </c>
    </row>
    <row r="263" spans="1:13" ht="13.95" customHeight="1" x14ac:dyDescent="0.3">
      <c r="A263" t="s">
        <v>10</v>
      </c>
      <c r="B263">
        <v>0.1</v>
      </c>
      <c r="C263" s="1" t="s">
        <v>27</v>
      </c>
      <c r="D263" t="b">
        <v>0</v>
      </c>
      <c r="E263">
        <v>3</v>
      </c>
      <c r="F263">
        <v>9.6121688695787496E-4</v>
      </c>
      <c r="G263" s="3">
        <v>2.2374088404942499E-6</v>
      </c>
      <c r="H263">
        <v>1.4957970585925901E-3</v>
      </c>
      <c r="I263">
        <v>-9.9563484730280606E-4</v>
      </c>
      <c r="J263">
        <v>9228</v>
      </c>
      <c r="K263" t="str">
        <f t="shared" si="19"/>
        <v>690</v>
      </c>
      <c r="L263">
        <v>3</v>
      </c>
      <c r="M263">
        <f t="shared" si="20"/>
        <v>2.4592513543909593E-3</v>
      </c>
    </row>
    <row r="264" spans="1:13" ht="13.95" customHeight="1" x14ac:dyDescent="0.3">
      <c r="A264" t="s">
        <v>10</v>
      </c>
      <c r="B264">
        <v>0.1</v>
      </c>
      <c r="C264" s="1" t="s">
        <v>27</v>
      </c>
      <c r="D264" t="b">
        <v>0</v>
      </c>
      <c r="E264">
        <v>4</v>
      </c>
      <c r="F264">
        <v>1.0109378074991101E-3</v>
      </c>
      <c r="G264" s="3">
        <v>2.5717158308328298E-6</v>
      </c>
      <c r="H264">
        <v>1.60365701782919E-3</v>
      </c>
      <c r="I264">
        <v>-1.3565121519347699E-3</v>
      </c>
      <c r="J264">
        <v>12304</v>
      </c>
      <c r="K264" t="str">
        <f t="shared" si="19"/>
        <v>690</v>
      </c>
      <c r="L264">
        <v>3</v>
      </c>
      <c r="M264">
        <f t="shared" si="20"/>
        <v>2.6171665411591329E-3</v>
      </c>
    </row>
    <row r="265" spans="1:13" ht="13.95" customHeight="1" x14ac:dyDescent="0.3">
      <c r="A265" t="s">
        <v>10</v>
      </c>
      <c r="B265">
        <v>0.1</v>
      </c>
      <c r="C265" s="1" t="s">
        <v>27</v>
      </c>
      <c r="D265" t="b">
        <v>1</v>
      </c>
      <c r="E265">
        <v>1</v>
      </c>
      <c r="F265">
        <v>8.8781478354397895E-4</v>
      </c>
      <c r="G265" s="3">
        <v>2.1460411752692699E-6</v>
      </c>
      <c r="H265">
        <v>1.4649372598405899E-3</v>
      </c>
      <c r="I265">
        <v>-2.2232478378256802E-3</v>
      </c>
      <c r="J265">
        <v>6151</v>
      </c>
      <c r="K265" t="str">
        <f t="shared" si="19"/>
        <v>690</v>
      </c>
      <c r="L265">
        <v>3</v>
      </c>
      <c r="M265">
        <f t="shared" si="20"/>
        <v>2.3548980845598381E-3</v>
      </c>
    </row>
    <row r="266" spans="1:13" ht="13.95" customHeight="1" x14ac:dyDescent="0.3">
      <c r="A266" t="s">
        <v>10</v>
      </c>
      <c r="B266">
        <v>0.1</v>
      </c>
      <c r="C266" s="1" t="s">
        <v>27</v>
      </c>
      <c r="D266" t="b">
        <v>1</v>
      </c>
      <c r="E266">
        <v>2</v>
      </c>
      <c r="F266">
        <v>8.5555379474583197E-4</v>
      </c>
      <c r="G266" s="3">
        <v>1.8562790574973001E-6</v>
      </c>
      <c r="H266">
        <v>1.3624533230526801E-3</v>
      </c>
      <c r="I266">
        <v>-2.1320755343672199E-3</v>
      </c>
      <c r="J266">
        <v>12302</v>
      </c>
      <c r="K266" t="str">
        <f t="shared" si="19"/>
        <v>690</v>
      </c>
      <c r="L266">
        <v>3</v>
      </c>
      <c r="M266">
        <f t="shared" si="20"/>
        <v>2.2198633968560093E-3</v>
      </c>
    </row>
    <row r="267" spans="1:13" ht="13.95" customHeight="1" x14ac:dyDescent="0.3">
      <c r="A267" t="s">
        <v>10</v>
      </c>
      <c r="B267">
        <v>0.1</v>
      </c>
      <c r="C267" s="1" t="s">
        <v>27</v>
      </c>
      <c r="D267" t="b">
        <v>1</v>
      </c>
      <c r="E267">
        <v>3</v>
      </c>
      <c r="F267">
        <v>8.7503394129570598E-4</v>
      </c>
      <c r="G267" s="3">
        <v>1.9897595359397702E-6</v>
      </c>
      <c r="H267">
        <v>1.41058836516532E-3</v>
      </c>
      <c r="I267">
        <v>-2.8416185627655401E-4</v>
      </c>
      <c r="J267">
        <v>18453</v>
      </c>
      <c r="K267" t="str">
        <f t="shared" si="19"/>
        <v>690</v>
      </c>
      <c r="L267">
        <v>3</v>
      </c>
      <c r="M267">
        <f t="shared" si="20"/>
        <v>2.2876120659969658E-3</v>
      </c>
    </row>
    <row r="268" spans="1:13" ht="13.95" customHeight="1" x14ac:dyDescent="0.3">
      <c r="A268" t="s">
        <v>10</v>
      </c>
      <c r="B268">
        <v>0.1</v>
      </c>
      <c r="C268" s="1" t="s">
        <v>28</v>
      </c>
      <c r="D268" t="b">
        <v>0</v>
      </c>
      <c r="E268">
        <v>1</v>
      </c>
      <c r="F268">
        <v>3.8164822528095801E-4</v>
      </c>
      <c r="G268" s="3">
        <v>4.6022216591941699E-7</v>
      </c>
      <c r="H268">
        <v>6.7839676143051895E-4</v>
      </c>
      <c r="I268">
        <v>-1.69065030374082E-3</v>
      </c>
      <c r="J268">
        <v>3076</v>
      </c>
      <c r="K268" t="str">
        <f t="shared" si="19"/>
        <v>637</v>
      </c>
      <c r="L268">
        <v>3</v>
      </c>
      <c r="M268">
        <f t="shared" si="20"/>
        <v>1.0605052088773965E-3</v>
      </c>
    </row>
    <row r="269" spans="1:13" ht="13.95" customHeight="1" x14ac:dyDescent="0.3">
      <c r="A269" t="s">
        <v>10</v>
      </c>
      <c r="B269">
        <v>0.1</v>
      </c>
      <c r="C269" s="1" t="s">
        <v>28</v>
      </c>
      <c r="D269" t="b">
        <v>0</v>
      </c>
      <c r="E269">
        <v>2</v>
      </c>
      <c r="F269">
        <v>3.8436459578346401E-4</v>
      </c>
      <c r="G269" s="3">
        <v>4.9276353511236701E-7</v>
      </c>
      <c r="H269">
        <v>7.0197117826330095E-4</v>
      </c>
      <c r="I269">
        <v>-2.1551126198648901E-3</v>
      </c>
      <c r="J269">
        <v>6152</v>
      </c>
      <c r="K269" t="str">
        <f t="shared" si="19"/>
        <v>637</v>
      </c>
      <c r="L269">
        <v>3</v>
      </c>
      <c r="M269">
        <f t="shared" si="20"/>
        <v>1.0868285375818772E-3</v>
      </c>
    </row>
    <row r="270" spans="1:13" ht="13.95" customHeight="1" x14ac:dyDescent="0.3">
      <c r="A270" t="s">
        <v>10</v>
      </c>
      <c r="B270">
        <v>0.1</v>
      </c>
      <c r="C270" s="1" t="s">
        <v>28</v>
      </c>
      <c r="D270" t="b">
        <v>0</v>
      </c>
      <c r="E270">
        <v>3</v>
      </c>
      <c r="F270">
        <v>4.1507609511711298E-4</v>
      </c>
      <c r="G270" s="3">
        <v>5.6674894034586302E-7</v>
      </c>
      <c r="H270">
        <v>7.5282729782192605E-4</v>
      </c>
      <c r="I270">
        <v>7.7977046916444205E-4</v>
      </c>
      <c r="J270">
        <v>9228</v>
      </c>
      <c r="K270" t="str">
        <f t="shared" si="19"/>
        <v>637</v>
      </c>
      <c r="L270">
        <v>3</v>
      </c>
      <c r="M270">
        <f t="shared" si="20"/>
        <v>1.168470141879385E-3</v>
      </c>
    </row>
    <row r="271" spans="1:13" ht="13.95" customHeight="1" x14ac:dyDescent="0.3">
      <c r="A271" t="s">
        <v>10</v>
      </c>
      <c r="B271">
        <v>0.1</v>
      </c>
      <c r="C271" s="1" t="s">
        <v>28</v>
      </c>
      <c r="D271" t="b">
        <v>0</v>
      </c>
      <c r="E271">
        <v>4</v>
      </c>
      <c r="F271">
        <v>4.0274582890693201E-4</v>
      </c>
      <c r="G271" s="3">
        <v>5.2558225980987797E-7</v>
      </c>
      <c r="H271">
        <v>7.2497052340759203E-4</v>
      </c>
      <c r="I271">
        <v>-3.6342316105142299E-4</v>
      </c>
      <c r="J271">
        <v>12304</v>
      </c>
      <c r="K271" t="str">
        <f t="shared" si="19"/>
        <v>637</v>
      </c>
      <c r="L271">
        <v>3</v>
      </c>
      <c r="M271">
        <f t="shared" si="20"/>
        <v>1.128241934574334E-3</v>
      </c>
    </row>
    <row r="272" spans="1:13" ht="13.95" customHeight="1" x14ac:dyDescent="0.3">
      <c r="A272" t="s">
        <v>10</v>
      </c>
      <c r="B272">
        <v>0.1</v>
      </c>
      <c r="C272" s="1" t="s">
        <v>28</v>
      </c>
      <c r="D272" t="b">
        <v>1</v>
      </c>
      <c r="E272">
        <v>1</v>
      </c>
      <c r="F272">
        <v>3.5010654946606302E-4</v>
      </c>
      <c r="G272" s="3">
        <v>3.1440903088708802E-7</v>
      </c>
      <c r="H272">
        <v>5.6072188372408602E-4</v>
      </c>
      <c r="I272">
        <v>-1.9940207863640099E-3</v>
      </c>
      <c r="J272">
        <v>6151</v>
      </c>
      <c r="K272" t="str">
        <f t="shared" si="19"/>
        <v>637</v>
      </c>
      <c r="L272">
        <v>3</v>
      </c>
      <c r="M272">
        <f t="shared" si="20"/>
        <v>9.1114284222103617E-4</v>
      </c>
    </row>
    <row r="273" spans="1:13" ht="13.95" customHeight="1" x14ac:dyDescent="0.3">
      <c r="A273" t="s">
        <v>10</v>
      </c>
      <c r="B273">
        <v>0.1</v>
      </c>
      <c r="C273" s="1" t="s">
        <v>28</v>
      </c>
      <c r="D273" t="b">
        <v>1</v>
      </c>
      <c r="E273">
        <v>2</v>
      </c>
      <c r="F273">
        <v>3.4103443842666399E-4</v>
      </c>
      <c r="G273" s="3">
        <v>3.8557633013055199E-7</v>
      </c>
      <c r="H273">
        <v>6.2094792867884796E-4</v>
      </c>
      <c r="I273">
        <v>-3.27354590525019E-3</v>
      </c>
      <c r="J273">
        <v>12302</v>
      </c>
      <c r="K273" t="str">
        <f t="shared" si="19"/>
        <v>637</v>
      </c>
      <c r="L273">
        <v>3</v>
      </c>
      <c r="M273">
        <f t="shared" si="20"/>
        <v>9.6236794343564254E-4</v>
      </c>
    </row>
    <row r="274" spans="1:13" ht="13.95" customHeight="1" x14ac:dyDescent="0.3">
      <c r="A274" t="s">
        <v>10</v>
      </c>
      <c r="B274">
        <v>0.1</v>
      </c>
      <c r="C274" s="1" t="s">
        <v>28</v>
      </c>
      <c r="D274" t="b">
        <v>1</v>
      </c>
      <c r="E274">
        <v>3</v>
      </c>
      <c r="F274">
        <v>3.2789730578211898E-4</v>
      </c>
      <c r="G274" s="3">
        <v>2.9085090876784198E-7</v>
      </c>
      <c r="H274">
        <v>5.3930595098500604E-4</v>
      </c>
      <c r="I274">
        <v>-9.8009156920353391E-4</v>
      </c>
      <c r="J274">
        <v>18453</v>
      </c>
      <c r="K274" t="str">
        <f t="shared" si="19"/>
        <v>637</v>
      </c>
      <c r="L274">
        <v>3</v>
      </c>
      <c r="M274">
        <f t="shared" si="20"/>
        <v>8.6749410767589285E-4</v>
      </c>
    </row>
    <row r="275" spans="1:13" ht="13.95" customHeight="1" x14ac:dyDescent="0.3">
      <c r="A275" t="s">
        <v>10</v>
      </c>
      <c r="B275">
        <v>0.1</v>
      </c>
      <c r="C275" s="1" t="s">
        <v>32</v>
      </c>
      <c r="D275" t="b">
        <v>0</v>
      </c>
      <c r="E275">
        <v>1</v>
      </c>
      <c r="F275">
        <v>2.3436437266459399E-3</v>
      </c>
      <c r="G275" s="3">
        <v>1.47699482696464E-5</v>
      </c>
      <c r="H275">
        <v>3.8431690399521102E-3</v>
      </c>
      <c r="I275">
        <v>-2.3132704667108098E-3</v>
      </c>
      <c r="J275">
        <v>3076</v>
      </c>
      <c r="K275" t="str">
        <f t="shared" si="19"/>
        <v>704</v>
      </c>
      <c r="L275">
        <v>3</v>
      </c>
      <c r="M275">
        <f t="shared" si="20"/>
        <v>6.2015827148676969E-3</v>
      </c>
    </row>
    <row r="276" spans="1:13" ht="13.95" customHeight="1" x14ac:dyDescent="0.3">
      <c r="A276" t="s">
        <v>10</v>
      </c>
      <c r="B276">
        <v>0.1</v>
      </c>
      <c r="C276" s="1" t="s">
        <v>32</v>
      </c>
      <c r="D276" t="b">
        <v>0</v>
      </c>
      <c r="E276">
        <v>2</v>
      </c>
      <c r="F276">
        <v>2.0824664233084502E-3</v>
      </c>
      <c r="G276" s="3">
        <v>1.0923749236036401E-5</v>
      </c>
      <c r="H276">
        <v>3.3051095649065001E-3</v>
      </c>
      <c r="I276">
        <v>-8.9541743488763504E-4</v>
      </c>
      <c r="J276">
        <v>6152</v>
      </c>
      <c r="K276" t="str">
        <f t="shared" si="19"/>
        <v>704</v>
      </c>
      <c r="L276">
        <v>3</v>
      </c>
      <c r="M276">
        <f t="shared" si="20"/>
        <v>5.3984997374509867E-3</v>
      </c>
    </row>
    <row r="277" spans="1:13" ht="13.95" customHeight="1" x14ac:dyDescent="0.3">
      <c r="A277" t="s">
        <v>10</v>
      </c>
      <c r="B277">
        <v>0.1</v>
      </c>
      <c r="C277" s="1" t="s">
        <v>32</v>
      </c>
      <c r="D277" t="b">
        <v>0</v>
      </c>
      <c r="E277">
        <v>3</v>
      </c>
      <c r="F277">
        <v>1.90679814380559E-3</v>
      </c>
      <c r="G277" s="3">
        <v>9.3249683615276808E-6</v>
      </c>
      <c r="H277">
        <v>3.0536811165423998E-3</v>
      </c>
      <c r="I277">
        <v>9.2211110604656301E-4</v>
      </c>
      <c r="J277">
        <v>9228</v>
      </c>
      <c r="K277" t="str">
        <f t="shared" si="19"/>
        <v>704</v>
      </c>
      <c r="L277">
        <v>3</v>
      </c>
      <c r="M277">
        <f t="shared" si="20"/>
        <v>4.9698042287095179E-3</v>
      </c>
    </row>
    <row r="278" spans="1:13" ht="13.95" customHeight="1" x14ac:dyDescent="0.3">
      <c r="A278" t="s">
        <v>10</v>
      </c>
      <c r="B278">
        <v>0.1</v>
      </c>
      <c r="C278" s="1" t="s">
        <v>32</v>
      </c>
      <c r="D278" t="b">
        <v>0</v>
      </c>
      <c r="E278">
        <v>4</v>
      </c>
      <c r="F278">
        <v>1.9976791342417501E-3</v>
      </c>
      <c r="G278" s="3">
        <v>9.7935009157200097E-6</v>
      </c>
      <c r="H278">
        <v>3.1294569681847299E-3</v>
      </c>
      <c r="I278">
        <v>6.7615367069917499E-4</v>
      </c>
      <c r="J278">
        <v>12304</v>
      </c>
      <c r="K278" t="str">
        <f t="shared" si="19"/>
        <v>704</v>
      </c>
      <c r="L278">
        <v>3</v>
      </c>
      <c r="M278">
        <f t="shared" si="20"/>
        <v>5.1369296033422001E-3</v>
      </c>
    </row>
    <row r="279" spans="1:13" ht="13.95" customHeight="1" x14ac:dyDescent="0.3">
      <c r="A279" t="s">
        <v>10</v>
      </c>
      <c r="B279">
        <v>0.1</v>
      </c>
      <c r="C279" s="1" t="s">
        <v>32</v>
      </c>
      <c r="D279" t="b">
        <v>1</v>
      </c>
      <c r="E279">
        <v>1</v>
      </c>
      <c r="F279">
        <v>1.95365657338955E-3</v>
      </c>
      <c r="G279" s="3">
        <v>8.0974423847491898E-6</v>
      </c>
      <c r="H279">
        <v>2.8456005314782301E-3</v>
      </c>
      <c r="I279">
        <v>1.55863049119497E-3</v>
      </c>
      <c r="J279">
        <v>6151</v>
      </c>
      <c r="K279" t="str">
        <f t="shared" si="19"/>
        <v>704</v>
      </c>
      <c r="L279">
        <v>3</v>
      </c>
      <c r="M279">
        <f t="shared" si="20"/>
        <v>4.8073545472525295E-3</v>
      </c>
    </row>
    <row r="280" spans="1:13" ht="13.95" customHeight="1" x14ac:dyDescent="0.3">
      <c r="A280" t="s">
        <v>10</v>
      </c>
      <c r="B280">
        <v>0.1</v>
      </c>
      <c r="C280" s="1" t="s">
        <v>32</v>
      </c>
      <c r="D280" t="b">
        <v>1</v>
      </c>
      <c r="E280">
        <v>2</v>
      </c>
      <c r="F280">
        <v>1.93880761239551E-3</v>
      </c>
      <c r="G280" s="3">
        <v>8.7804696767200802E-6</v>
      </c>
      <c r="H280">
        <v>2.96318573105367E-3</v>
      </c>
      <c r="I280">
        <v>-3.5296834883826698E-3</v>
      </c>
      <c r="J280">
        <v>12302</v>
      </c>
      <c r="K280" t="str">
        <f t="shared" si="19"/>
        <v>704</v>
      </c>
      <c r="L280">
        <v>3</v>
      </c>
      <c r="M280">
        <f t="shared" si="20"/>
        <v>4.9107738131259002E-3</v>
      </c>
    </row>
    <row r="281" spans="1:13" ht="13.95" customHeight="1" x14ac:dyDescent="0.3">
      <c r="A281" t="s">
        <v>10</v>
      </c>
      <c r="B281">
        <v>0.1</v>
      </c>
      <c r="C281" s="1" t="s">
        <v>32</v>
      </c>
      <c r="D281" t="b">
        <v>1</v>
      </c>
      <c r="E281">
        <v>3</v>
      </c>
      <c r="F281">
        <v>1.89257458779873E-3</v>
      </c>
      <c r="G281" s="3">
        <v>8.8571124718203602E-6</v>
      </c>
      <c r="H281">
        <v>2.9760901316694599E-3</v>
      </c>
      <c r="I281">
        <v>1.3582156350263599E-3</v>
      </c>
      <c r="J281">
        <v>18453</v>
      </c>
      <c r="K281" t="str">
        <f t="shared" si="19"/>
        <v>704</v>
      </c>
      <c r="L281">
        <v>3</v>
      </c>
      <c r="M281">
        <f t="shared" si="20"/>
        <v>4.8775218319400101E-3</v>
      </c>
    </row>
    <row r="282" spans="1:13" ht="13.95" customHeight="1" x14ac:dyDescent="0.3">
      <c r="A282" t="s">
        <v>10</v>
      </c>
      <c r="B282">
        <v>0.1</v>
      </c>
      <c r="C282" s="1" t="s">
        <v>44</v>
      </c>
      <c r="D282" t="b">
        <v>0</v>
      </c>
      <c r="E282">
        <v>1</v>
      </c>
      <c r="F282">
        <v>1.84598530244599E-4</v>
      </c>
      <c r="G282" s="3">
        <v>1.09578362225405E-7</v>
      </c>
      <c r="H282">
        <v>3.3102622588762599E-4</v>
      </c>
      <c r="I282">
        <v>2.9593793974026501E-3</v>
      </c>
      <c r="J282">
        <v>3076</v>
      </c>
      <c r="K282" t="str">
        <f t="shared" si="19"/>
        <v>701</v>
      </c>
      <c r="L282">
        <v>3</v>
      </c>
      <c r="M282">
        <f t="shared" si="20"/>
        <v>5.1573433449445037E-4</v>
      </c>
    </row>
    <row r="283" spans="1:13" ht="13.95" customHeight="1" x14ac:dyDescent="0.3">
      <c r="A283" t="s">
        <v>10</v>
      </c>
      <c r="B283">
        <v>0.1</v>
      </c>
      <c r="C283" s="1" t="s">
        <v>44</v>
      </c>
      <c r="D283" t="b">
        <v>0</v>
      </c>
      <c r="E283">
        <v>2</v>
      </c>
      <c r="F283">
        <v>1.92267377124167E-4</v>
      </c>
      <c r="G283" s="3">
        <v>1.2801724506867001E-7</v>
      </c>
      <c r="H283">
        <v>3.5779497630440498E-4</v>
      </c>
      <c r="I283">
        <v>-6.1156015561480903E-3</v>
      </c>
      <c r="J283">
        <v>6152</v>
      </c>
      <c r="K283" t="str">
        <f t="shared" si="19"/>
        <v>701</v>
      </c>
      <c r="L283">
        <v>3</v>
      </c>
      <c r="M283">
        <f t="shared" si="20"/>
        <v>5.5019037067364064E-4</v>
      </c>
    </row>
    <row r="284" spans="1:13" ht="13.95" customHeight="1" x14ac:dyDescent="0.3">
      <c r="A284" t="s">
        <v>10</v>
      </c>
      <c r="B284">
        <v>0.1</v>
      </c>
      <c r="C284" s="1" t="s">
        <v>44</v>
      </c>
      <c r="D284" t="b">
        <v>0</v>
      </c>
      <c r="E284">
        <v>3</v>
      </c>
      <c r="F284">
        <v>1.94620386581624E-4</v>
      </c>
      <c r="G284" s="3">
        <v>1.33420711160489E-7</v>
      </c>
      <c r="H284">
        <v>3.6526799909174701E-4</v>
      </c>
      <c r="I284">
        <v>1.57239786725393E-3</v>
      </c>
      <c r="J284">
        <v>9228</v>
      </c>
      <c r="K284" t="str">
        <f t="shared" si="19"/>
        <v>701</v>
      </c>
      <c r="L284">
        <v>3</v>
      </c>
      <c r="M284">
        <f t="shared" si="20"/>
        <v>5.6002180638453148E-4</v>
      </c>
    </row>
    <row r="285" spans="1:13" ht="13.95" customHeight="1" x14ac:dyDescent="0.3">
      <c r="A285" t="s">
        <v>10</v>
      </c>
      <c r="B285">
        <v>0.1</v>
      </c>
      <c r="C285" s="1" t="s">
        <v>44</v>
      </c>
      <c r="D285" t="b">
        <v>0</v>
      </c>
      <c r="E285">
        <v>4</v>
      </c>
      <c r="F285">
        <v>1.7752867096666299E-4</v>
      </c>
      <c r="G285" s="3">
        <v>1.07457908422126E-7</v>
      </c>
      <c r="H285">
        <v>3.2780773087608302E-4</v>
      </c>
      <c r="I285">
        <v>-2.26017734812788E-4</v>
      </c>
      <c r="J285">
        <v>12304</v>
      </c>
      <c r="K285" t="str">
        <f t="shared" si="19"/>
        <v>701</v>
      </c>
      <c r="L285">
        <v>3</v>
      </c>
      <c r="M285">
        <f t="shared" si="20"/>
        <v>5.054438597511681E-4</v>
      </c>
    </row>
    <row r="286" spans="1:13" ht="13.95" customHeight="1" x14ac:dyDescent="0.3">
      <c r="A286" t="s">
        <v>10</v>
      </c>
      <c r="B286">
        <v>0.1</v>
      </c>
      <c r="C286" s="1" t="s">
        <v>44</v>
      </c>
      <c r="D286" t="b">
        <v>1</v>
      </c>
      <c r="E286">
        <v>1</v>
      </c>
      <c r="F286">
        <v>1.80445528867338E-4</v>
      </c>
      <c r="G286" s="3">
        <v>1.15181419384019E-7</v>
      </c>
      <c r="H286">
        <v>3.3938388203333901E-4</v>
      </c>
      <c r="I286">
        <v>-1.4805854845620901E-3</v>
      </c>
      <c r="J286">
        <v>6151</v>
      </c>
      <c r="K286" t="str">
        <f t="shared" si="19"/>
        <v>701</v>
      </c>
      <c r="L286">
        <v>3</v>
      </c>
      <c r="M286">
        <f t="shared" si="20"/>
        <v>5.1994459232006099E-4</v>
      </c>
    </row>
    <row r="287" spans="1:13" ht="13.95" customHeight="1" x14ac:dyDescent="0.3">
      <c r="A287" t="s">
        <v>10</v>
      </c>
      <c r="B287">
        <v>0.1</v>
      </c>
      <c r="C287" s="1" t="s">
        <v>44</v>
      </c>
      <c r="D287" t="b">
        <v>1</v>
      </c>
      <c r="E287">
        <v>2</v>
      </c>
      <c r="F287">
        <v>1.6707650353696801E-4</v>
      </c>
      <c r="G287" s="3">
        <v>9.6672935217281299E-8</v>
      </c>
      <c r="H287">
        <v>3.1092271582707003E-4</v>
      </c>
      <c r="I287">
        <v>-7.4624041399617904E-4</v>
      </c>
      <c r="J287">
        <v>12302</v>
      </c>
      <c r="K287" t="str">
        <f t="shared" si="19"/>
        <v>701</v>
      </c>
      <c r="L287">
        <v>3</v>
      </c>
      <c r="M287">
        <f t="shared" si="20"/>
        <v>4.7809589229925531E-4</v>
      </c>
    </row>
    <row r="288" spans="1:13" ht="13.95" customHeight="1" x14ac:dyDescent="0.3">
      <c r="A288" t="s">
        <v>10</v>
      </c>
      <c r="B288">
        <v>0.1</v>
      </c>
      <c r="C288" s="1" t="s">
        <v>44</v>
      </c>
      <c r="D288" t="b">
        <v>1</v>
      </c>
      <c r="E288">
        <v>3</v>
      </c>
      <c r="F288">
        <v>1.5960543682387601E-4</v>
      </c>
      <c r="G288" s="3">
        <v>8.1693659218803206E-8</v>
      </c>
      <c r="H288">
        <v>2.8582102655123703E-4</v>
      </c>
      <c r="I288">
        <v>-2.4891664166650702E-3</v>
      </c>
      <c r="J288">
        <v>18453</v>
      </c>
      <c r="K288" t="str">
        <f t="shared" si="19"/>
        <v>701</v>
      </c>
      <c r="L288">
        <v>3</v>
      </c>
      <c r="M288">
        <f t="shared" si="20"/>
        <v>4.4550815703433183E-4</v>
      </c>
    </row>
    <row r="289" spans="1:13" ht="13.95" customHeight="1" x14ac:dyDescent="0.3">
      <c r="A289" t="s">
        <v>10</v>
      </c>
      <c r="B289">
        <v>0.1</v>
      </c>
      <c r="C289" s="1" t="s">
        <v>46</v>
      </c>
      <c r="D289" t="b">
        <v>0</v>
      </c>
      <c r="E289">
        <v>1</v>
      </c>
      <c r="F289">
        <v>2.0399162357432202E-3</v>
      </c>
      <c r="G289" s="3">
        <v>2.3054145675441999E-5</v>
      </c>
      <c r="H289">
        <v>4.80147328175863E-3</v>
      </c>
      <c r="I289">
        <v>-5.5196780884991803E-4</v>
      </c>
      <c r="J289">
        <v>3076</v>
      </c>
      <c r="K289" t="str">
        <f t="shared" si="19"/>
        <v>714</v>
      </c>
      <c r="L289">
        <v>3</v>
      </c>
      <c r="M289">
        <f t="shared" si="20"/>
        <v>6.8644436631772922E-3</v>
      </c>
    </row>
    <row r="290" spans="1:13" ht="13.95" customHeight="1" x14ac:dyDescent="0.3">
      <c r="A290" t="s">
        <v>10</v>
      </c>
      <c r="B290">
        <v>0.1</v>
      </c>
      <c r="C290" s="1" t="s">
        <v>46</v>
      </c>
      <c r="D290" t="b">
        <v>0</v>
      </c>
      <c r="E290">
        <v>2</v>
      </c>
      <c r="F290">
        <v>1.7081041810130401E-3</v>
      </c>
      <c r="G290" s="3">
        <v>1.28081677566617E-5</v>
      </c>
      <c r="H290">
        <v>3.5788500606566001E-3</v>
      </c>
      <c r="I290">
        <v>-1.01858268002419E-3</v>
      </c>
      <c r="J290">
        <v>6152</v>
      </c>
      <c r="K290" t="str">
        <f t="shared" si="19"/>
        <v>714</v>
      </c>
      <c r="L290">
        <v>3</v>
      </c>
      <c r="M290">
        <f t="shared" si="20"/>
        <v>5.2997624094263014E-3</v>
      </c>
    </row>
    <row r="291" spans="1:13" ht="13.95" customHeight="1" x14ac:dyDescent="0.3">
      <c r="A291" t="s">
        <v>10</v>
      </c>
      <c r="B291">
        <v>0.1</v>
      </c>
      <c r="C291" s="1" t="s">
        <v>46</v>
      </c>
      <c r="D291" t="b">
        <v>0</v>
      </c>
      <c r="E291">
        <v>3</v>
      </c>
      <c r="F291">
        <v>1.6563458071458799E-3</v>
      </c>
      <c r="G291" s="3">
        <v>8.9837087632568202E-6</v>
      </c>
      <c r="H291">
        <v>2.9972835640387401E-3</v>
      </c>
      <c r="I291">
        <v>3.6568437022450602E-3</v>
      </c>
      <c r="J291">
        <v>9228</v>
      </c>
      <c r="K291" t="str">
        <f t="shared" si="19"/>
        <v>714</v>
      </c>
      <c r="L291">
        <v>3</v>
      </c>
      <c r="M291">
        <f t="shared" si="20"/>
        <v>4.6626130799478768E-3</v>
      </c>
    </row>
    <row r="292" spans="1:13" ht="13.95" customHeight="1" x14ac:dyDescent="0.3">
      <c r="A292" t="s">
        <v>10</v>
      </c>
      <c r="B292">
        <v>0.1</v>
      </c>
      <c r="C292" s="1" t="s">
        <v>46</v>
      </c>
      <c r="D292" t="b">
        <v>0</v>
      </c>
      <c r="E292">
        <v>4</v>
      </c>
      <c r="F292">
        <v>1.70720537370188E-3</v>
      </c>
      <c r="G292" s="3">
        <v>8.4938318627713493E-6</v>
      </c>
      <c r="H292">
        <v>2.9144179286388098E-3</v>
      </c>
      <c r="I292">
        <v>-5.1461539016430802E-3</v>
      </c>
      <c r="J292">
        <v>12304</v>
      </c>
      <c r="K292" t="str">
        <f t="shared" si="19"/>
        <v>714</v>
      </c>
      <c r="L292">
        <v>3</v>
      </c>
      <c r="M292">
        <f t="shared" si="20"/>
        <v>4.6301171342034613E-3</v>
      </c>
    </row>
    <row r="293" spans="1:13" ht="13.95" customHeight="1" x14ac:dyDescent="0.3">
      <c r="A293" t="s">
        <v>10</v>
      </c>
      <c r="B293">
        <v>0.1</v>
      </c>
      <c r="C293" s="1" t="s">
        <v>46</v>
      </c>
      <c r="D293" t="b">
        <v>1</v>
      </c>
      <c r="E293">
        <v>1</v>
      </c>
      <c r="F293">
        <v>1.6181041335860101E-3</v>
      </c>
      <c r="G293" s="3">
        <v>8.8706182712515596E-6</v>
      </c>
      <c r="H293">
        <v>2.9783583181429902E-3</v>
      </c>
      <c r="I293">
        <v>-6.76190640747131E-3</v>
      </c>
      <c r="J293">
        <v>6151</v>
      </c>
      <c r="K293" t="str">
        <f t="shared" si="19"/>
        <v>714</v>
      </c>
      <c r="L293">
        <v>3</v>
      </c>
      <c r="M293">
        <f t="shared" si="20"/>
        <v>4.6053330700002518E-3</v>
      </c>
    </row>
    <row r="294" spans="1:13" ht="13.95" customHeight="1" x14ac:dyDescent="0.3">
      <c r="A294" t="s">
        <v>10</v>
      </c>
      <c r="B294">
        <v>0.1</v>
      </c>
      <c r="C294" s="1" t="s">
        <v>46</v>
      </c>
      <c r="D294" t="b">
        <v>1</v>
      </c>
      <c r="E294">
        <v>2</v>
      </c>
      <c r="F294">
        <v>1.7149871658539899E-3</v>
      </c>
      <c r="G294" s="3">
        <v>1.433587799037E-5</v>
      </c>
      <c r="H294">
        <v>3.7862749491248001E-3</v>
      </c>
      <c r="I294">
        <v>-4.5322666029898803E-3</v>
      </c>
      <c r="J294">
        <v>12302</v>
      </c>
      <c r="K294" t="str">
        <f t="shared" si="19"/>
        <v>714</v>
      </c>
      <c r="L294">
        <v>3</v>
      </c>
      <c r="M294">
        <f t="shared" si="20"/>
        <v>5.5155979929691597E-3</v>
      </c>
    </row>
    <row r="295" spans="1:13" ht="13.95" customHeight="1" x14ac:dyDescent="0.3">
      <c r="A295" t="s">
        <v>10</v>
      </c>
      <c r="B295">
        <v>0.1</v>
      </c>
      <c r="C295" s="1" t="s">
        <v>46</v>
      </c>
      <c r="D295" t="b">
        <v>1</v>
      </c>
      <c r="E295">
        <v>3</v>
      </c>
      <c r="F295">
        <v>1.54528361854409E-3</v>
      </c>
      <c r="G295" s="3">
        <v>9.5456504170768995E-6</v>
      </c>
      <c r="H295">
        <v>3.08960360193292E-3</v>
      </c>
      <c r="I295">
        <v>2.0661054959543101E-3</v>
      </c>
      <c r="J295">
        <v>18453</v>
      </c>
      <c r="K295" t="str">
        <f t="shared" si="19"/>
        <v>714</v>
      </c>
      <c r="L295">
        <v>3</v>
      </c>
      <c r="M295">
        <f t="shared" si="20"/>
        <v>4.6444328708940864E-3</v>
      </c>
    </row>
    <row r="296" spans="1:13" ht="13.95" customHeight="1" x14ac:dyDescent="0.3">
      <c r="A296" t="s">
        <v>10</v>
      </c>
      <c r="B296">
        <v>0.1</v>
      </c>
      <c r="C296" s="1" t="s">
        <v>29</v>
      </c>
      <c r="D296" t="b">
        <v>0</v>
      </c>
      <c r="E296">
        <v>1</v>
      </c>
      <c r="F296">
        <v>7.1656465625379202E-3</v>
      </c>
      <c r="G296" s="3">
        <v>1.16782916291995E-4</v>
      </c>
      <c r="H296">
        <v>1.0806614469480899E-2</v>
      </c>
      <c r="I296">
        <v>-1.3431183409307E-4</v>
      </c>
      <c r="J296">
        <v>3076</v>
      </c>
      <c r="K296" t="str">
        <f t="shared" si="19"/>
        <v>XLK</v>
      </c>
      <c r="L296">
        <v>3</v>
      </c>
      <c r="M296">
        <f t="shared" si="20"/>
        <v>1.8089043948310814E-2</v>
      </c>
    </row>
    <row r="297" spans="1:13" ht="13.95" customHeight="1" x14ac:dyDescent="0.3">
      <c r="A297" t="s">
        <v>10</v>
      </c>
      <c r="B297">
        <v>0.1</v>
      </c>
      <c r="C297" s="1" t="s">
        <v>29</v>
      </c>
      <c r="D297" t="b">
        <v>0</v>
      </c>
      <c r="E297">
        <v>2</v>
      </c>
      <c r="F297">
        <v>7.7768049328417804E-3</v>
      </c>
      <c r="G297" s="3">
        <v>1.4263576788366001E-4</v>
      </c>
      <c r="H297">
        <v>1.1943021723318599E-2</v>
      </c>
      <c r="I297">
        <v>3.11415513544099E-3</v>
      </c>
      <c r="J297">
        <v>6152</v>
      </c>
      <c r="K297" t="str">
        <f t="shared" si="19"/>
        <v>XLK</v>
      </c>
      <c r="L297">
        <v>3</v>
      </c>
      <c r="M297">
        <f t="shared" si="20"/>
        <v>1.986246242404404E-2</v>
      </c>
    </row>
    <row r="298" spans="1:13" ht="13.95" customHeight="1" x14ac:dyDescent="0.3">
      <c r="A298" t="s">
        <v>10</v>
      </c>
      <c r="B298">
        <v>0.1</v>
      </c>
      <c r="C298" s="1" t="s">
        <v>29</v>
      </c>
      <c r="D298" t="b">
        <v>0</v>
      </c>
      <c r="E298">
        <v>3</v>
      </c>
      <c r="F298">
        <v>8.4502854128200196E-3</v>
      </c>
      <c r="G298" s="3">
        <v>1.80424255614849E-4</v>
      </c>
      <c r="H298">
        <v>1.3432209632627401E-2</v>
      </c>
      <c r="I298">
        <v>1.31976972561975E-3</v>
      </c>
      <c r="J298">
        <v>9228</v>
      </c>
      <c r="K298" t="str">
        <f t="shared" si="19"/>
        <v>XLK</v>
      </c>
      <c r="L298">
        <v>3</v>
      </c>
      <c r="M298">
        <f t="shared" si="20"/>
        <v>2.2062919301062269E-2</v>
      </c>
    </row>
    <row r="299" spans="1:13" ht="13.95" customHeight="1" x14ac:dyDescent="0.3">
      <c r="A299" t="s">
        <v>10</v>
      </c>
      <c r="B299">
        <v>0.1</v>
      </c>
      <c r="C299" s="1" t="s">
        <v>29</v>
      </c>
      <c r="D299" t="b">
        <v>0</v>
      </c>
      <c r="E299">
        <v>4</v>
      </c>
      <c r="F299">
        <v>8.1841402656531708E-3</v>
      </c>
      <c r="G299" s="3">
        <v>1.61931232492892E-4</v>
      </c>
      <c r="H299">
        <v>1.2725220331801399E-2</v>
      </c>
      <c r="I299">
        <v>2.7849000488910903E-4</v>
      </c>
      <c r="J299">
        <v>12304</v>
      </c>
      <c r="K299" t="str">
        <f t="shared" si="19"/>
        <v>XLK</v>
      </c>
      <c r="L299">
        <v>3</v>
      </c>
      <c r="M299">
        <f t="shared" si="20"/>
        <v>2.1071291829947464E-2</v>
      </c>
    </row>
    <row r="300" spans="1:13" ht="13.95" customHeight="1" x14ac:dyDescent="0.3">
      <c r="A300" t="s">
        <v>10</v>
      </c>
      <c r="B300">
        <v>0.1</v>
      </c>
      <c r="C300" s="1" t="s">
        <v>29</v>
      </c>
      <c r="D300" t="b">
        <v>1</v>
      </c>
      <c r="E300">
        <v>1</v>
      </c>
      <c r="F300">
        <v>7.6128441258487998E-3</v>
      </c>
      <c r="G300" s="3">
        <v>1.4250677852794299E-4</v>
      </c>
      <c r="H300">
        <v>1.19376203042291E-2</v>
      </c>
      <c r="I300">
        <v>-2.4284481849246001E-3</v>
      </c>
      <c r="J300">
        <v>6151</v>
      </c>
      <c r="K300" t="str">
        <f t="shared" si="19"/>
        <v>XLK</v>
      </c>
      <c r="L300">
        <v>3</v>
      </c>
      <c r="M300">
        <f t="shared" si="20"/>
        <v>1.9692971208605844E-2</v>
      </c>
    </row>
    <row r="301" spans="1:13" ht="13.95" customHeight="1" x14ac:dyDescent="0.3">
      <c r="A301" t="s">
        <v>10</v>
      </c>
      <c r="B301">
        <v>0.1</v>
      </c>
      <c r="C301" s="1" t="s">
        <v>29</v>
      </c>
      <c r="D301" t="b">
        <v>1</v>
      </c>
      <c r="E301">
        <v>2</v>
      </c>
      <c r="F301">
        <v>7.5718270687055098E-3</v>
      </c>
      <c r="G301" s="3">
        <v>1.3192810295510599E-4</v>
      </c>
      <c r="H301">
        <v>1.14859959496382E-2</v>
      </c>
      <c r="I301">
        <v>-3.0418906467997099E-3</v>
      </c>
      <c r="J301">
        <v>12302</v>
      </c>
      <c r="K301" t="str">
        <f t="shared" si="19"/>
        <v>XLK</v>
      </c>
      <c r="L301">
        <v>3</v>
      </c>
      <c r="M301">
        <f t="shared" si="20"/>
        <v>1.9189751121298816E-2</v>
      </c>
    </row>
    <row r="302" spans="1:13" ht="13.95" customHeight="1" x14ac:dyDescent="0.3">
      <c r="A302" t="s">
        <v>10</v>
      </c>
      <c r="B302">
        <v>0.1</v>
      </c>
      <c r="C302" s="1" t="s">
        <v>29</v>
      </c>
      <c r="D302" t="b">
        <v>1</v>
      </c>
      <c r="E302">
        <v>3</v>
      </c>
      <c r="F302">
        <v>7.1154739595115602E-3</v>
      </c>
      <c r="G302" s="3">
        <v>1.2253452133246799E-4</v>
      </c>
      <c r="H302">
        <v>1.10695312155695E-2</v>
      </c>
      <c r="I302">
        <v>-1.21184333966395E-3</v>
      </c>
      <c r="J302">
        <v>18453</v>
      </c>
      <c r="K302" t="str">
        <f t="shared" si="19"/>
        <v>XLK</v>
      </c>
      <c r="L302">
        <v>3</v>
      </c>
      <c r="M302">
        <f t="shared" si="20"/>
        <v>1.8307539696413529E-2</v>
      </c>
    </row>
    <row r="303" spans="1:13" ht="13.95" customHeight="1" x14ac:dyDescent="0.3">
      <c r="A303" t="s">
        <v>10</v>
      </c>
      <c r="B303">
        <v>0.1</v>
      </c>
      <c r="C303" s="1" t="s">
        <v>47</v>
      </c>
      <c r="D303" t="b">
        <v>0</v>
      </c>
      <c r="E303">
        <v>1</v>
      </c>
      <c r="F303">
        <v>5.5856045330294002E-3</v>
      </c>
      <c r="G303" s="3">
        <v>6.5790155875209203E-5</v>
      </c>
      <c r="H303">
        <v>8.1111131095065597E-3</v>
      </c>
      <c r="I303">
        <v>-5.6000037597798702E-3</v>
      </c>
      <c r="J303">
        <v>3076</v>
      </c>
      <c r="K303" t="str">
        <f t="shared" si="19"/>
        <v>XLV</v>
      </c>
      <c r="L303">
        <v>3</v>
      </c>
      <c r="M303">
        <f t="shared" si="20"/>
        <v>1.3762507798411169E-2</v>
      </c>
    </row>
    <row r="304" spans="1:13" ht="13.95" customHeight="1" x14ac:dyDescent="0.3">
      <c r="A304" t="s">
        <v>10</v>
      </c>
      <c r="B304">
        <v>0.1</v>
      </c>
      <c r="C304" s="1" t="s">
        <v>47</v>
      </c>
      <c r="D304" t="b">
        <v>0</v>
      </c>
      <c r="E304">
        <v>2</v>
      </c>
      <c r="F304">
        <v>5.8184469776274596E-3</v>
      </c>
      <c r="G304" s="3">
        <v>9.0798684157439896E-5</v>
      </c>
      <c r="H304">
        <v>9.52883435460182E-3</v>
      </c>
      <c r="I304" s="2">
        <v>-9.6432476375252207E-6</v>
      </c>
      <c r="J304">
        <v>6152</v>
      </c>
      <c r="K304" t="str">
        <f t="shared" si="19"/>
        <v>XLV</v>
      </c>
      <c r="L304">
        <v>3</v>
      </c>
      <c r="M304">
        <f t="shared" si="20"/>
        <v>1.5438080016386718E-2</v>
      </c>
    </row>
    <row r="305" spans="1:13" ht="13.95" customHeight="1" x14ac:dyDescent="0.3">
      <c r="A305" t="s">
        <v>10</v>
      </c>
      <c r="B305">
        <v>0.1</v>
      </c>
      <c r="C305" s="1" t="s">
        <v>47</v>
      </c>
      <c r="D305" t="b">
        <v>0</v>
      </c>
      <c r="E305">
        <v>3</v>
      </c>
      <c r="F305">
        <v>6.36946505053608E-3</v>
      </c>
      <c r="G305" s="3">
        <v>1.20875643118778E-4</v>
      </c>
      <c r="H305">
        <v>1.0994345961392E-2</v>
      </c>
      <c r="I305">
        <v>-2.6886514203323599E-3</v>
      </c>
      <c r="J305">
        <v>9228</v>
      </c>
      <c r="K305" t="str">
        <f t="shared" si="19"/>
        <v>XLV</v>
      </c>
      <c r="L305">
        <v>3</v>
      </c>
      <c r="M305">
        <f t="shared" si="20"/>
        <v>1.7484686655046856E-2</v>
      </c>
    </row>
    <row r="306" spans="1:13" ht="13.95" customHeight="1" x14ac:dyDescent="0.3">
      <c r="A306" t="s">
        <v>10</v>
      </c>
      <c r="B306">
        <v>0.1</v>
      </c>
      <c r="C306" s="1" t="s">
        <v>47</v>
      </c>
      <c r="D306" t="b">
        <v>0</v>
      </c>
      <c r="E306">
        <v>4</v>
      </c>
      <c r="F306">
        <v>5.9088596748677197E-3</v>
      </c>
      <c r="G306" s="3">
        <v>8.7759430492963405E-5</v>
      </c>
      <c r="H306">
        <v>9.3680003465501302E-3</v>
      </c>
      <c r="I306">
        <v>-4.7939709535071902E-4</v>
      </c>
      <c r="J306">
        <v>12304</v>
      </c>
      <c r="K306" t="str">
        <f t="shared" si="19"/>
        <v>XLV</v>
      </c>
      <c r="L306">
        <v>3</v>
      </c>
      <c r="M306">
        <f t="shared" si="20"/>
        <v>1.5364619451910814E-2</v>
      </c>
    </row>
    <row r="307" spans="1:13" ht="13.95" customHeight="1" x14ac:dyDescent="0.3">
      <c r="A307" t="s">
        <v>10</v>
      </c>
      <c r="B307">
        <v>0.1</v>
      </c>
      <c r="C307" s="1" t="s">
        <v>47</v>
      </c>
      <c r="D307" t="b">
        <v>1</v>
      </c>
      <c r="E307">
        <v>1</v>
      </c>
      <c r="F307">
        <v>4.87352545029525E-3</v>
      </c>
      <c r="G307" s="3">
        <v>4.7974305525424498E-5</v>
      </c>
      <c r="H307">
        <v>6.9263486430748197E-3</v>
      </c>
      <c r="I307">
        <v>-3.9038050648709799E-4</v>
      </c>
      <c r="J307">
        <v>6151</v>
      </c>
      <c r="K307" t="str">
        <f t="shared" si="19"/>
        <v>XLV</v>
      </c>
      <c r="L307">
        <v>3</v>
      </c>
      <c r="M307">
        <f t="shared" si="20"/>
        <v>1.1847848398895494E-2</v>
      </c>
    </row>
    <row r="308" spans="1:13" ht="13.95" customHeight="1" x14ac:dyDescent="0.3">
      <c r="A308" t="s">
        <v>10</v>
      </c>
      <c r="B308">
        <v>0.1</v>
      </c>
      <c r="C308" s="1" t="s">
        <v>47</v>
      </c>
      <c r="D308" t="b">
        <v>1</v>
      </c>
      <c r="E308">
        <v>2</v>
      </c>
      <c r="F308">
        <v>5.2821303601772998E-3</v>
      </c>
      <c r="G308" s="3">
        <v>6.8435925348815806E-5</v>
      </c>
      <c r="H308">
        <v>8.2726008817551305E-3</v>
      </c>
      <c r="I308" s="2">
        <v>-5.13964848365411E-5</v>
      </c>
      <c r="J308">
        <v>12302</v>
      </c>
      <c r="K308" t="str">
        <f t="shared" si="19"/>
        <v>XLV</v>
      </c>
      <c r="L308">
        <v>3</v>
      </c>
      <c r="M308">
        <f t="shared" si="20"/>
        <v>1.3623167167281246E-2</v>
      </c>
    </row>
    <row r="309" spans="1:13" ht="13.95" customHeight="1" x14ac:dyDescent="0.3">
      <c r="A309" t="s">
        <v>10</v>
      </c>
      <c r="B309">
        <v>0.1</v>
      </c>
      <c r="C309" s="1" t="s">
        <v>47</v>
      </c>
      <c r="D309" t="b">
        <v>1</v>
      </c>
      <c r="E309">
        <v>3</v>
      </c>
      <c r="F309">
        <v>5.3100398726619799E-3</v>
      </c>
      <c r="G309" s="3">
        <v>6.6839280884652995E-5</v>
      </c>
      <c r="H309">
        <v>8.1755293947641701E-3</v>
      </c>
      <c r="I309">
        <v>-7.6253265756465096E-4</v>
      </c>
      <c r="J309">
        <v>18453</v>
      </c>
      <c r="K309" t="str">
        <f t="shared" si="19"/>
        <v>XLV</v>
      </c>
      <c r="L309">
        <v>3</v>
      </c>
      <c r="M309">
        <f t="shared" si="20"/>
        <v>1.3552408548310803E-2</v>
      </c>
    </row>
    <row r="310" spans="1:13" ht="13.95" customHeight="1" x14ac:dyDescent="0.3">
      <c r="A310" t="s">
        <v>10</v>
      </c>
      <c r="B310">
        <v>0.1</v>
      </c>
      <c r="C310" s="1" t="s">
        <v>48</v>
      </c>
      <c r="D310" t="b">
        <v>0</v>
      </c>
      <c r="E310">
        <v>1</v>
      </c>
      <c r="F310">
        <v>1.68252062539914E-2</v>
      </c>
      <c r="G310" s="3">
        <v>6.7517698642145796E-4</v>
      </c>
      <c r="H310">
        <v>2.5984167995559498E-2</v>
      </c>
      <c r="I310">
        <v>-3.3531798963028999E-3</v>
      </c>
      <c r="J310">
        <v>3076</v>
      </c>
      <c r="K310" t="str">
        <f t="shared" si="19"/>
        <v>XOP</v>
      </c>
      <c r="L310">
        <v>3</v>
      </c>
      <c r="M310">
        <f t="shared" si="20"/>
        <v>4.3484551235972356E-2</v>
      </c>
    </row>
    <row r="311" spans="1:13" ht="13.95" customHeight="1" x14ac:dyDescent="0.3">
      <c r="A311" t="s">
        <v>10</v>
      </c>
      <c r="B311">
        <v>0.1</v>
      </c>
      <c r="C311" s="1" t="s">
        <v>48</v>
      </c>
      <c r="D311" t="b">
        <v>0</v>
      </c>
      <c r="E311">
        <v>2</v>
      </c>
      <c r="F311">
        <v>1.49632773087981E-2</v>
      </c>
      <c r="G311" s="3">
        <v>8.26456599537222E-4</v>
      </c>
      <c r="H311">
        <v>2.8748158193825601E-2</v>
      </c>
      <c r="I311">
        <v>-3.4675087691882201E-4</v>
      </c>
      <c r="J311">
        <v>6152</v>
      </c>
      <c r="K311" t="str">
        <f t="shared" si="19"/>
        <v>XOP</v>
      </c>
      <c r="L311">
        <v>3</v>
      </c>
      <c r="M311">
        <f t="shared" si="20"/>
        <v>4.4537892102160928E-2</v>
      </c>
    </row>
    <row r="312" spans="1:13" ht="13.95" customHeight="1" x14ac:dyDescent="0.3">
      <c r="A312" t="s">
        <v>10</v>
      </c>
      <c r="B312">
        <v>0.1</v>
      </c>
      <c r="C312" s="1" t="s">
        <v>48</v>
      </c>
      <c r="D312" t="b">
        <v>0</v>
      </c>
      <c r="E312">
        <v>3</v>
      </c>
      <c r="F312">
        <v>1.5076669053982901E-2</v>
      </c>
      <c r="G312" s="3">
        <v>5.4114683894339495E-4</v>
      </c>
      <c r="H312">
        <v>2.32625630347001E-2</v>
      </c>
      <c r="I312">
        <v>-3.5271942746659601E-3</v>
      </c>
      <c r="J312">
        <v>9228</v>
      </c>
      <c r="K312" t="str">
        <f t="shared" si="19"/>
        <v>XOP</v>
      </c>
      <c r="L312">
        <v>3</v>
      </c>
      <c r="M312">
        <f t="shared" si="20"/>
        <v>3.8880378927626399E-2</v>
      </c>
    </row>
    <row r="313" spans="1:13" ht="13.95" customHeight="1" x14ac:dyDescent="0.3">
      <c r="A313" t="s">
        <v>10</v>
      </c>
      <c r="B313">
        <v>0.1</v>
      </c>
      <c r="C313" s="1" t="s">
        <v>48</v>
      </c>
      <c r="D313" t="b">
        <v>0</v>
      </c>
      <c r="E313">
        <v>4</v>
      </c>
      <c r="F313">
        <v>1.4934634839754501E-2</v>
      </c>
      <c r="G313" s="3">
        <v>6.3465520781749599E-4</v>
      </c>
      <c r="H313">
        <v>2.5192364077583001E-2</v>
      </c>
      <c r="I313">
        <v>-1.55480479171377E-3</v>
      </c>
      <c r="J313">
        <v>12304</v>
      </c>
      <c r="K313" t="str">
        <f t="shared" si="19"/>
        <v>XOP</v>
      </c>
      <c r="L313">
        <v>3</v>
      </c>
      <c r="M313">
        <f t="shared" si="20"/>
        <v>4.0761654125154999E-2</v>
      </c>
    </row>
    <row r="314" spans="1:13" ht="13.95" customHeight="1" x14ac:dyDescent="0.3">
      <c r="A314" t="s">
        <v>10</v>
      </c>
      <c r="B314">
        <v>0.1</v>
      </c>
      <c r="C314" s="1" t="s">
        <v>48</v>
      </c>
      <c r="D314" t="b">
        <v>1</v>
      </c>
      <c r="E314">
        <v>1</v>
      </c>
      <c r="F314">
        <v>1.4161440387761501E-2</v>
      </c>
      <c r="G314" s="3">
        <v>6.7037018234682004E-4</v>
      </c>
      <c r="H314">
        <v>2.5891507919524898E-2</v>
      </c>
      <c r="I314">
        <v>-3.9429238894061998E-3</v>
      </c>
      <c r="J314">
        <v>6151</v>
      </c>
      <c r="K314" t="str">
        <f t="shared" si="19"/>
        <v>XOP</v>
      </c>
      <c r="L314">
        <v>3</v>
      </c>
      <c r="M314">
        <f t="shared" si="20"/>
        <v>4.0723318489633217E-2</v>
      </c>
    </row>
    <row r="315" spans="1:13" ht="13.95" customHeight="1" x14ac:dyDescent="0.3">
      <c r="A315" t="s">
        <v>10</v>
      </c>
      <c r="B315">
        <v>0.1</v>
      </c>
      <c r="C315" s="1" t="s">
        <v>48</v>
      </c>
      <c r="D315" t="b">
        <v>1</v>
      </c>
      <c r="E315">
        <v>2</v>
      </c>
      <c r="F315">
        <v>1.43847240337911E-2</v>
      </c>
      <c r="G315" s="3">
        <v>4.3365532108519703E-4</v>
      </c>
      <c r="H315">
        <v>2.0824392454167701E-2</v>
      </c>
      <c r="I315">
        <v>-1.6542773715610901E-3</v>
      </c>
      <c r="J315">
        <v>12302</v>
      </c>
      <c r="K315" t="str">
        <f t="shared" si="19"/>
        <v>XOP</v>
      </c>
      <c r="L315">
        <v>3</v>
      </c>
      <c r="M315">
        <f t="shared" si="20"/>
        <v>3.5642771809043995E-2</v>
      </c>
    </row>
    <row r="316" spans="1:13" ht="13.95" customHeight="1" x14ac:dyDescent="0.3">
      <c r="A316" t="s">
        <v>10</v>
      </c>
      <c r="B316">
        <v>0.1</v>
      </c>
      <c r="C316" s="1" t="s">
        <v>48</v>
      </c>
      <c r="D316" t="b">
        <v>1</v>
      </c>
      <c r="E316">
        <v>3</v>
      </c>
      <c r="F316">
        <v>1.4053182041932099E-2</v>
      </c>
      <c r="G316" s="3">
        <v>4.5066238768204299E-4</v>
      </c>
      <c r="H316">
        <v>2.1228810321872502E-2</v>
      </c>
      <c r="I316">
        <v>-1.1579740791756101E-3</v>
      </c>
      <c r="J316">
        <v>18453</v>
      </c>
      <c r="K316" t="str">
        <f t="shared" si="19"/>
        <v>XOP</v>
      </c>
      <c r="L316">
        <v>3</v>
      </c>
      <c r="M316">
        <f t="shared" si="20"/>
        <v>3.5732654751486646E-2</v>
      </c>
    </row>
    <row r="317" spans="1:13" ht="13.95" customHeight="1" x14ac:dyDescent="0.3">
      <c r="A317" t="s">
        <v>10</v>
      </c>
      <c r="B317">
        <v>0.1</v>
      </c>
      <c r="C317" s="1" t="s">
        <v>33</v>
      </c>
      <c r="D317" t="b">
        <v>0</v>
      </c>
      <c r="E317">
        <v>1</v>
      </c>
      <c r="F317">
        <v>7.3700772956800898E-3</v>
      </c>
      <c r="G317" s="3">
        <v>1.39610650563333E-4</v>
      </c>
      <c r="H317">
        <v>1.1815695094379E-2</v>
      </c>
      <c r="I317">
        <v>-5.6153760630366298E-3</v>
      </c>
      <c r="J317">
        <v>3076</v>
      </c>
      <c r="K317" t="str">
        <f t="shared" si="19"/>
        <v>QQQ</v>
      </c>
      <c r="L317">
        <v>3</v>
      </c>
      <c r="M317">
        <f t="shared" si="20"/>
        <v>1.9325383040622424E-2</v>
      </c>
    </row>
    <row r="318" spans="1:13" ht="13.95" customHeight="1" x14ac:dyDescent="0.3">
      <c r="A318" t="s">
        <v>10</v>
      </c>
      <c r="B318">
        <v>0.1</v>
      </c>
      <c r="C318" s="1" t="s">
        <v>33</v>
      </c>
      <c r="D318" t="b">
        <v>0</v>
      </c>
      <c r="E318">
        <v>2</v>
      </c>
      <c r="F318">
        <v>7.4751754235514402E-3</v>
      </c>
      <c r="G318" s="3">
        <v>1.41637388080318E-4</v>
      </c>
      <c r="H318">
        <v>1.19011507040419E-2</v>
      </c>
      <c r="I318">
        <v>-2.5445743725023202E-3</v>
      </c>
      <c r="J318">
        <v>6152</v>
      </c>
      <c r="K318" t="str">
        <f t="shared" si="19"/>
        <v>QQQ</v>
      </c>
      <c r="L318">
        <v>3</v>
      </c>
      <c r="M318">
        <f t="shared" si="20"/>
        <v>1.9517963515673659E-2</v>
      </c>
    </row>
    <row r="319" spans="1:13" ht="13.95" customHeight="1" x14ac:dyDescent="0.3">
      <c r="A319" t="s">
        <v>10</v>
      </c>
      <c r="B319">
        <v>0.1</v>
      </c>
      <c r="C319" s="1" t="s">
        <v>33</v>
      </c>
      <c r="D319" t="b">
        <v>0</v>
      </c>
      <c r="E319">
        <v>3</v>
      </c>
      <c r="F319">
        <v>8.3986359437898898E-3</v>
      </c>
      <c r="G319" s="3">
        <v>1.80573169013759E-4</v>
      </c>
      <c r="H319">
        <v>1.34377516353651E-2</v>
      </c>
      <c r="I319">
        <v>-1.53980373424911E-3</v>
      </c>
      <c r="J319">
        <v>9228</v>
      </c>
      <c r="K319" t="str">
        <f t="shared" si="19"/>
        <v>QQQ</v>
      </c>
      <c r="L319">
        <v>3</v>
      </c>
      <c r="M319">
        <f t="shared" si="20"/>
        <v>2.2016960748168751E-2</v>
      </c>
    </row>
    <row r="320" spans="1:13" ht="13.95" customHeight="1" x14ac:dyDescent="0.3">
      <c r="A320" t="s">
        <v>10</v>
      </c>
      <c r="B320">
        <v>0.1</v>
      </c>
      <c r="C320" s="1" t="s">
        <v>33</v>
      </c>
      <c r="D320" t="b">
        <v>0</v>
      </c>
      <c r="E320">
        <v>4</v>
      </c>
      <c r="F320">
        <v>7.9262516031961706E-3</v>
      </c>
      <c r="G320" s="3">
        <v>1.4986618744128601E-4</v>
      </c>
      <c r="H320">
        <v>1.22419846202029E-2</v>
      </c>
      <c r="I320">
        <v>-1.29671480650839E-3</v>
      </c>
      <c r="J320">
        <v>12304</v>
      </c>
      <c r="K320" t="str">
        <f t="shared" si="19"/>
        <v>QQQ</v>
      </c>
      <c r="L320">
        <v>3</v>
      </c>
      <c r="M320">
        <f t="shared" si="20"/>
        <v>2.0318102410840359E-2</v>
      </c>
    </row>
    <row r="321" spans="1:13" ht="13.95" customHeight="1" x14ac:dyDescent="0.3">
      <c r="A321" t="s">
        <v>10</v>
      </c>
      <c r="B321">
        <v>0.1</v>
      </c>
      <c r="C321" s="1" t="s">
        <v>33</v>
      </c>
      <c r="D321" t="b">
        <v>1</v>
      </c>
      <c r="E321">
        <v>1</v>
      </c>
      <c r="F321">
        <v>7.2921993498050097E-3</v>
      </c>
      <c r="G321" s="3">
        <v>1.2759352561601299E-4</v>
      </c>
      <c r="H321">
        <v>1.1295730415338901E-2</v>
      </c>
      <c r="I321">
        <v>-7.6952948650266197E-4</v>
      </c>
      <c r="J321">
        <v>6151</v>
      </c>
      <c r="K321" t="str">
        <f t="shared" si="19"/>
        <v>QQQ</v>
      </c>
      <c r="L321">
        <v>3</v>
      </c>
      <c r="M321">
        <f t="shared" si="20"/>
        <v>1.8715523290759924E-2</v>
      </c>
    </row>
    <row r="322" spans="1:13" ht="13.95" customHeight="1" x14ac:dyDescent="0.3">
      <c r="A322" t="s">
        <v>10</v>
      </c>
      <c r="B322">
        <v>0.1</v>
      </c>
      <c r="C322" s="1" t="s">
        <v>33</v>
      </c>
      <c r="D322" t="b">
        <v>1</v>
      </c>
      <c r="E322">
        <v>2</v>
      </c>
      <c r="F322">
        <v>7.21039848895894E-3</v>
      </c>
      <c r="G322" s="3">
        <v>1.2317265772190101E-4</v>
      </c>
      <c r="H322">
        <v>1.10983177879308E-2</v>
      </c>
      <c r="I322">
        <v>7.2014713238299701E-4</v>
      </c>
      <c r="J322">
        <v>12302</v>
      </c>
      <c r="K322" t="str">
        <f t="shared" si="19"/>
        <v>QQQ</v>
      </c>
      <c r="L322">
        <v>3</v>
      </c>
      <c r="M322">
        <f t="shared" si="20"/>
        <v>1.8431888934611642E-2</v>
      </c>
    </row>
    <row r="323" spans="1:13" ht="13.95" customHeight="1" x14ac:dyDescent="0.3">
      <c r="A323" t="s">
        <v>10</v>
      </c>
      <c r="B323">
        <v>0.1</v>
      </c>
      <c r="C323" s="1" t="s">
        <v>33</v>
      </c>
      <c r="D323" t="b">
        <v>1</v>
      </c>
      <c r="E323">
        <v>3</v>
      </c>
      <c r="F323">
        <v>7.1466076480489497E-3</v>
      </c>
      <c r="G323" s="3">
        <v>1.2330331368523901E-4</v>
      </c>
      <c r="H323">
        <v>1.1104202523605101E-2</v>
      </c>
      <c r="I323">
        <v>2.4128259335973699E-3</v>
      </c>
      <c r="J323">
        <v>18453</v>
      </c>
      <c r="K323" t="str">
        <f t="shared" ref="K323:K386" si="21">IF(C323="", "", MID(C323, FIND("Name: ", C323) + LEN("Name: "), FIND(",", C323) - FIND("Name: ", C323) - LEN("Name: ")))</f>
        <v>QQQ</v>
      </c>
      <c r="L323">
        <v>3</v>
      </c>
      <c r="M323">
        <f t="shared" ref="M323:M386" si="22">SUM(F323:H323)</f>
        <v>1.8374113485339291E-2</v>
      </c>
    </row>
    <row r="324" spans="1:13" ht="13.95" customHeight="1" x14ac:dyDescent="0.3">
      <c r="A324" t="s">
        <v>10</v>
      </c>
      <c r="B324">
        <v>0.1</v>
      </c>
      <c r="C324" s="1" t="s">
        <v>30</v>
      </c>
      <c r="D324" t="b">
        <v>0</v>
      </c>
      <c r="E324">
        <v>1</v>
      </c>
      <c r="F324">
        <v>1.2671762033588299E-4</v>
      </c>
      <c r="G324" s="3">
        <v>3.29444631716574E-8</v>
      </c>
      <c r="H324">
        <v>1.8150609678921901E-4</v>
      </c>
      <c r="I324">
        <v>-1.09265514813783E-3</v>
      </c>
      <c r="J324">
        <v>3076</v>
      </c>
      <c r="K324" t="str">
        <f t="shared" si="21"/>
        <v>SHV</v>
      </c>
      <c r="L324">
        <v>3</v>
      </c>
      <c r="M324">
        <f t="shared" si="22"/>
        <v>3.0825666158827366E-4</v>
      </c>
    </row>
    <row r="325" spans="1:13" ht="13.95" customHeight="1" x14ac:dyDescent="0.3">
      <c r="A325" t="s">
        <v>10</v>
      </c>
      <c r="B325">
        <v>0.1</v>
      </c>
      <c r="C325" s="1" t="s">
        <v>30</v>
      </c>
      <c r="D325" t="b">
        <v>0</v>
      </c>
      <c r="E325">
        <v>2</v>
      </c>
      <c r="F325">
        <v>1.09464387596479E-4</v>
      </c>
      <c r="G325" s="3">
        <v>2.4193952630270399E-8</v>
      </c>
      <c r="H325">
        <v>1.55544053664132E-4</v>
      </c>
      <c r="I325">
        <v>-1.1310585068318999E-2</v>
      </c>
      <c r="J325">
        <v>6152</v>
      </c>
      <c r="K325" t="str">
        <f t="shared" si="21"/>
        <v>SHV</v>
      </c>
      <c r="L325">
        <v>3</v>
      </c>
      <c r="M325">
        <f t="shared" si="22"/>
        <v>2.6503263521324128E-4</v>
      </c>
    </row>
    <row r="326" spans="1:13" ht="13.95" customHeight="1" x14ac:dyDescent="0.3">
      <c r="A326" t="s">
        <v>10</v>
      </c>
      <c r="B326">
        <v>0.1</v>
      </c>
      <c r="C326" s="1" t="s">
        <v>30</v>
      </c>
      <c r="D326" t="b">
        <v>0</v>
      </c>
      <c r="E326">
        <v>3</v>
      </c>
      <c r="F326">
        <v>1.2109161420331901E-4</v>
      </c>
      <c r="G326" s="3">
        <v>2.8960909575506399E-8</v>
      </c>
      <c r="H326">
        <v>1.7017905151782401E-4</v>
      </c>
      <c r="I326" s="2">
        <v>2.1950091425915099E-5</v>
      </c>
      <c r="J326">
        <v>9228</v>
      </c>
      <c r="K326" t="str">
        <f t="shared" si="21"/>
        <v>SHV</v>
      </c>
      <c r="L326">
        <v>3</v>
      </c>
      <c r="M326">
        <f t="shared" si="22"/>
        <v>2.9129962663071852E-4</v>
      </c>
    </row>
    <row r="327" spans="1:13" ht="13.95" customHeight="1" x14ac:dyDescent="0.3">
      <c r="A327" t="s">
        <v>10</v>
      </c>
      <c r="B327">
        <v>0.1</v>
      </c>
      <c r="C327" s="1" t="s">
        <v>30</v>
      </c>
      <c r="D327" t="b">
        <v>0</v>
      </c>
      <c r="E327">
        <v>4</v>
      </c>
      <c r="F327">
        <v>1.14761046730755E-4</v>
      </c>
      <c r="G327" s="3">
        <v>2.58770385372311E-8</v>
      </c>
      <c r="H327">
        <v>1.60863415782554E-4</v>
      </c>
      <c r="I327">
        <v>-3.7651915283551901E-3</v>
      </c>
      <c r="J327">
        <v>12304</v>
      </c>
      <c r="K327" t="str">
        <f t="shared" si="21"/>
        <v>SHV</v>
      </c>
      <c r="L327">
        <v>3</v>
      </c>
      <c r="M327">
        <f t="shared" si="22"/>
        <v>2.7565033955184623E-4</v>
      </c>
    </row>
    <row r="328" spans="1:13" ht="13.95" customHeight="1" x14ac:dyDescent="0.3">
      <c r="A328" t="s">
        <v>10</v>
      </c>
      <c r="B328">
        <v>0.1</v>
      </c>
      <c r="C328" s="1" t="s">
        <v>30</v>
      </c>
      <c r="D328" t="b">
        <v>1</v>
      </c>
      <c r="E328">
        <v>1</v>
      </c>
      <c r="F328" s="2">
        <v>9.9467964181340103E-5</v>
      </c>
      <c r="G328" s="3">
        <v>2.0080319572702101E-8</v>
      </c>
      <c r="H328">
        <v>1.4170504427402E-4</v>
      </c>
      <c r="I328">
        <v>-4.7026842391144604E-3</v>
      </c>
      <c r="J328">
        <v>6151</v>
      </c>
      <c r="K328" t="str">
        <f t="shared" si="21"/>
        <v>SHV</v>
      </c>
      <c r="L328">
        <v>3</v>
      </c>
      <c r="M328">
        <f t="shared" si="22"/>
        <v>2.4119308877493281E-4</v>
      </c>
    </row>
    <row r="329" spans="1:13" ht="13.95" customHeight="1" x14ac:dyDescent="0.3">
      <c r="A329" t="s">
        <v>10</v>
      </c>
      <c r="B329">
        <v>0.1</v>
      </c>
      <c r="C329" s="1" t="s">
        <v>30</v>
      </c>
      <c r="D329" t="b">
        <v>1</v>
      </c>
      <c r="E329">
        <v>2</v>
      </c>
      <c r="F329" s="2">
        <v>9.4002085864583698E-5</v>
      </c>
      <c r="G329" s="3">
        <v>1.7449256758786499E-8</v>
      </c>
      <c r="H329">
        <v>1.32095634896791E-4</v>
      </c>
      <c r="I329">
        <v>-6.76164989598548E-4</v>
      </c>
      <c r="J329">
        <v>12302</v>
      </c>
      <c r="K329" t="str">
        <f t="shared" si="21"/>
        <v>SHV</v>
      </c>
      <c r="L329">
        <v>3</v>
      </c>
      <c r="M329">
        <f t="shared" si="22"/>
        <v>2.2611517001813348E-4</v>
      </c>
    </row>
    <row r="330" spans="1:13" ht="13.95" customHeight="1" x14ac:dyDescent="0.3">
      <c r="A330" t="s">
        <v>10</v>
      </c>
      <c r="B330">
        <v>0.1</v>
      </c>
      <c r="C330" s="1" t="s">
        <v>30</v>
      </c>
      <c r="D330" t="b">
        <v>1</v>
      </c>
      <c r="E330">
        <v>3</v>
      </c>
      <c r="F330" s="2">
        <v>9.6576567319570003E-5</v>
      </c>
      <c r="G330" s="3">
        <v>1.8506035296620401E-8</v>
      </c>
      <c r="H330">
        <v>1.3603688946980599E-4</v>
      </c>
      <c r="I330">
        <v>7.8522927498825203E-4</v>
      </c>
      <c r="J330">
        <v>18453</v>
      </c>
      <c r="K330" t="str">
        <f t="shared" si="21"/>
        <v>SHV</v>
      </c>
      <c r="L330">
        <v>3</v>
      </c>
      <c r="M330">
        <f t="shared" si="22"/>
        <v>2.326319628246726E-4</v>
      </c>
    </row>
    <row r="331" spans="1:13" ht="13.95" customHeight="1" x14ac:dyDescent="0.3">
      <c r="A331" t="s">
        <v>10</v>
      </c>
      <c r="B331">
        <v>0.1</v>
      </c>
      <c r="C331" s="1" t="s">
        <v>49</v>
      </c>
      <c r="D331" t="b">
        <v>0</v>
      </c>
      <c r="E331">
        <v>1</v>
      </c>
      <c r="F331">
        <v>9.7946815072918192E-3</v>
      </c>
      <c r="G331" s="3">
        <v>2.1917827356052899E-4</v>
      </c>
      <c r="H331">
        <v>1.48046706670742E-2</v>
      </c>
      <c r="I331" s="2">
        <v>4.1793035275405899E-5</v>
      </c>
      <c r="J331">
        <v>3076</v>
      </c>
      <c r="K331" t="str">
        <f t="shared" si="21"/>
        <v>273011</v>
      </c>
      <c r="L331">
        <v>3</v>
      </c>
      <c r="M331">
        <f t="shared" si="22"/>
        <v>2.4818530447926548E-2</v>
      </c>
    </row>
    <row r="332" spans="1:13" ht="13.95" customHeight="1" x14ac:dyDescent="0.3">
      <c r="A332" t="s">
        <v>10</v>
      </c>
      <c r="B332">
        <v>0.1</v>
      </c>
      <c r="C332" s="1" t="s">
        <v>49</v>
      </c>
      <c r="D332" t="b">
        <v>0</v>
      </c>
      <c r="E332">
        <v>2</v>
      </c>
      <c r="F332">
        <v>1.00683198552697E-2</v>
      </c>
      <c r="G332" s="3">
        <v>2.37642887498547E-4</v>
      </c>
      <c r="H332">
        <v>1.5415670192974001E-2</v>
      </c>
      <c r="I332">
        <v>-1.14598056751313E-2</v>
      </c>
      <c r="J332">
        <v>6152</v>
      </c>
      <c r="K332" t="str">
        <f t="shared" si="21"/>
        <v>273011</v>
      </c>
      <c r="L332">
        <v>3</v>
      </c>
      <c r="M332">
        <f t="shared" si="22"/>
        <v>2.5721632935742249E-2</v>
      </c>
    </row>
    <row r="333" spans="1:13" ht="13.95" customHeight="1" x14ac:dyDescent="0.3">
      <c r="A333" t="s">
        <v>10</v>
      </c>
      <c r="B333">
        <v>0.1</v>
      </c>
      <c r="C333" s="1" t="s">
        <v>49</v>
      </c>
      <c r="D333" t="b">
        <v>0</v>
      </c>
      <c r="E333">
        <v>3</v>
      </c>
      <c r="F333">
        <v>1.06113035889265E-2</v>
      </c>
      <c r="G333" s="3">
        <v>2.83109214094098E-4</v>
      </c>
      <c r="H333">
        <v>1.6825849580157801E-2</v>
      </c>
      <c r="I333">
        <v>-3.85155238784906E-3</v>
      </c>
      <c r="J333">
        <v>9228</v>
      </c>
      <c r="K333" t="str">
        <f t="shared" si="21"/>
        <v>273011</v>
      </c>
      <c r="L333">
        <v>3</v>
      </c>
      <c r="M333">
        <f t="shared" si="22"/>
        <v>2.7720262383178401E-2</v>
      </c>
    </row>
    <row r="334" spans="1:13" ht="13.95" customHeight="1" x14ac:dyDescent="0.3">
      <c r="A334" t="s">
        <v>10</v>
      </c>
      <c r="B334">
        <v>0.1</v>
      </c>
      <c r="C334" s="1" t="s">
        <v>49</v>
      </c>
      <c r="D334" t="b">
        <v>0</v>
      </c>
      <c r="E334">
        <v>4</v>
      </c>
      <c r="F334">
        <v>1.05448389638889E-2</v>
      </c>
      <c r="G334" s="3">
        <v>2.5932322591726102E-4</v>
      </c>
      <c r="H334">
        <v>1.6103515948924299E-2</v>
      </c>
      <c r="I334">
        <v>-1.57762084305423E-3</v>
      </c>
      <c r="J334">
        <v>12304</v>
      </c>
      <c r="K334" t="str">
        <f t="shared" si="21"/>
        <v>273011</v>
      </c>
      <c r="L334">
        <v>3</v>
      </c>
      <c r="M334">
        <f t="shared" si="22"/>
        <v>2.6907678138730462E-2</v>
      </c>
    </row>
    <row r="335" spans="1:13" ht="13.95" customHeight="1" x14ac:dyDescent="0.3">
      <c r="A335" t="s">
        <v>10</v>
      </c>
      <c r="B335">
        <v>0.1</v>
      </c>
      <c r="C335" s="1" t="s">
        <v>49</v>
      </c>
      <c r="D335" t="b">
        <v>1</v>
      </c>
      <c r="E335">
        <v>1</v>
      </c>
      <c r="F335">
        <v>1.0033684735492999E-2</v>
      </c>
      <c r="G335" s="3">
        <v>2.6538221528122399E-4</v>
      </c>
      <c r="H335">
        <v>1.6290556015103399E-2</v>
      </c>
      <c r="I335">
        <v>-3.7551209659136798E-4</v>
      </c>
      <c r="J335">
        <v>6151</v>
      </c>
      <c r="K335" t="str">
        <f t="shared" si="21"/>
        <v>273011</v>
      </c>
      <c r="L335">
        <v>3</v>
      </c>
      <c r="M335">
        <f t="shared" si="22"/>
        <v>2.6589622965877621E-2</v>
      </c>
    </row>
    <row r="336" spans="1:13" ht="13.95" customHeight="1" x14ac:dyDescent="0.3">
      <c r="A336" t="s">
        <v>10</v>
      </c>
      <c r="B336">
        <v>0.1</v>
      </c>
      <c r="C336" s="1" t="s">
        <v>49</v>
      </c>
      <c r="D336" t="b">
        <v>1</v>
      </c>
      <c r="E336">
        <v>2</v>
      </c>
      <c r="F336">
        <v>9.8494010453099995E-3</v>
      </c>
      <c r="G336" s="3">
        <v>2.3537365109885399E-4</v>
      </c>
      <c r="H336">
        <v>1.53418920312605E-2</v>
      </c>
      <c r="I336">
        <v>-5.8798720294017605E-4</v>
      </c>
      <c r="J336">
        <v>12302</v>
      </c>
      <c r="K336" t="str">
        <f t="shared" si="21"/>
        <v>273011</v>
      </c>
      <c r="L336">
        <v>3</v>
      </c>
      <c r="M336">
        <f t="shared" si="22"/>
        <v>2.5426666727669356E-2</v>
      </c>
    </row>
    <row r="337" spans="1:13" ht="13.95" customHeight="1" x14ac:dyDescent="0.3">
      <c r="A337" t="s">
        <v>10</v>
      </c>
      <c r="B337">
        <v>0.1</v>
      </c>
      <c r="C337" s="1" t="s">
        <v>49</v>
      </c>
      <c r="D337" t="b">
        <v>1</v>
      </c>
      <c r="E337">
        <v>3</v>
      </c>
      <c r="F337">
        <v>9.72859678000303E-3</v>
      </c>
      <c r="G337" s="3">
        <v>2.25433868068807E-4</v>
      </c>
      <c r="H337">
        <v>1.50144553037666E-2</v>
      </c>
      <c r="I337">
        <v>1.7065180668229799E-4</v>
      </c>
      <c r="J337">
        <v>18453</v>
      </c>
      <c r="K337" t="str">
        <f t="shared" si="21"/>
        <v>273011</v>
      </c>
      <c r="L337">
        <v>3</v>
      </c>
      <c r="M337">
        <f t="shared" si="22"/>
        <v>2.4968485951838437E-2</v>
      </c>
    </row>
    <row r="338" spans="1:13" ht="13.95" customHeight="1" x14ac:dyDescent="0.3">
      <c r="A338" t="s">
        <v>10</v>
      </c>
      <c r="B338">
        <v>0.1</v>
      </c>
      <c r="C338" s="1" t="s">
        <v>50</v>
      </c>
      <c r="D338" t="b">
        <v>0</v>
      </c>
      <c r="E338">
        <v>1</v>
      </c>
      <c r="F338">
        <v>9.4238740565434301E-3</v>
      </c>
      <c r="G338" s="3">
        <v>2.1661444999212701E-4</v>
      </c>
      <c r="H338">
        <v>1.47178276247592E-2</v>
      </c>
      <c r="I338">
        <v>-5.6158497198253096E-3</v>
      </c>
      <c r="J338">
        <v>3076</v>
      </c>
      <c r="K338" t="str">
        <f t="shared" si="21"/>
        <v>695437</v>
      </c>
      <c r="L338">
        <v>3</v>
      </c>
      <c r="M338">
        <f t="shared" si="22"/>
        <v>2.4358316131294758E-2</v>
      </c>
    </row>
    <row r="339" spans="1:13" ht="13.95" customHeight="1" x14ac:dyDescent="0.3">
      <c r="A339" t="s">
        <v>10</v>
      </c>
      <c r="B339">
        <v>0.1</v>
      </c>
      <c r="C339" s="1" t="s">
        <v>50</v>
      </c>
      <c r="D339" t="b">
        <v>0</v>
      </c>
      <c r="E339">
        <v>2</v>
      </c>
      <c r="F339">
        <v>9.5582886192712001E-3</v>
      </c>
      <c r="G339" s="3">
        <v>2.52642673487592E-4</v>
      </c>
      <c r="H339">
        <v>1.5894737289039802E-2</v>
      </c>
      <c r="I339">
        <v>-7.8122884999798305E-4</v>
      </c>
      <c r="J339">
        <v>6152</v>
      </c>
      <c r="K339" t="str">
        <f t="shared" si="21"/>
        <v>695437</v>
      </c>
      <c r="L339">
        <v>3</v>
      </c>
      <c r="M339">
        <f t="shared" si="22"/>
        <v>2.5705668581798593E-2</v>
      </c>
    </row>
    <row r="340" spans="1:13" ht="13.95" customHeight="1" x14ac:dyDescent="0.3">
      <c r="A340" t="s">
        <v>10</v>
      </c>
      <c r="B340">
        <v>0.1</v>
      </c>
      <c r="C340" s="1" t="s">
        <v>50</v>
      </c>
      <c r="D340" t="b">
        <v>0</v>
      </c>
      <c r="E340">
        <v>3</v>
      </c>
      <c r="F340">
        <v>9.4992610884529292E-3</v>
      </c>
      <c r="G340" s="3">
        <v>2.1844094095442099E-4</v>
      </c>
      <c r="H340">
        <v>1.47797476620685E-2</v>
      </c>
      <c r="I340">
        <v>-3.4659910936785099E-4</v>
      </c>
      <c r="J340">
        <v>9228</v>
      </c>
      <c r="K340" t="str">
        <f t="shared" si="21"/>
        <v>695437</v>
      </c>
      <c r="L340">
        <v>3</v>
      </c>
      <c r="M340">
        <f t="shared" si="22"/>
        <v>2.449744969147585E-2</v>
      </c>
    </row>
    <row r="341" spans="1:13" ht="13.95" customHeight="1" x14ac:dyDescent="0.3">
      <c r="A341" t="s">
        <v>10</v>
      </c>
      <c r="B341">
        <v>0.1</v>
      </c>
      <c r="C341" s="1" t="s">
        <v>50</v>
      </c>
      <c r="D341" t="b">
        <v>0</v>
      </c>
      <c r="E341">
        <v>4</v>
      </c>
      <c r="F341">
        <v>8.9266235160245407E-3</v>
      </c>
      <c r="G341" s="3">
        <v>1.90945478701239E-4</v>
      </c>
      <c r="H341">
        <v>1.3818302308939301E-2</v>
      </c>
      <c r="I341">
        <v>-1.7416874125863999E-4</v>
      </c>
      <c r="J341">
        <v>12304</v>
      </c>
      <c r="K341" t="str">
        <f t="shared" si="21"/>
        <v>695437</v>
      </c>
      <c r="L341">
        <v>3</v>
      </c>
      <c r="M341">
        <f t="shared" si="22"/>
        <v>2.2935871303665083E-2</v>
      </c>
    </row>
    <row r="342" spans="1:13" ht="13.95" customHeight="1" x14ac:dyDescent="0.3">
      <c r="A342" t="s">
        <v>10</v>
      </c>
      <c r="B342">
        <v>0.1</v>
      </c>
      <c r="C342" s="1" t="s">
        <v>50</v>
      </c>
      <c r="D342" t="b">
        <v>1</v>
      </c>
      <c r="E342">
        <v>1</v>
      </c>
      <c r="F342">
        <v>8.4635489901451304E-3</v>
      </c>
      <c r="G342" s="3">
        <v>1.5869609432291301E-4</v>
      </c>
      <c r="H342">
        <v>1.2597463805183701E-2</v>
      </c>
      <c r="I342">
        <v>-2.1948654765251399E-3</v>
      </c>
      <c r="J342">
        <v>6151</v>
      </c>
      <c r="K342" t="str">
        <f t="shared" si="21"/>
        <v>695437</v>
      </c>
      <c r="L342">
        <v>3</v>
      </c>
      <c r="M342">
        <f t="shared" si="22"/>
        <v>2.1219708889651745E-2</v>
      </c>
    </row>
    <row r="343" spans="1:13" ht="13.95" customHeight="1" x14ac:dyDescent="0.3">
      <c r="A343" t="s">
        <v>10</v>
      </c>
      <c r="B343">
        <v>0.1</v>
      </c>
      <c r="C343" s="1" t="s">
        <v>50</v>
      </c>
      <c r="D343" t="b">
        <v>1</v>
      </c>
      <c r="E343">
        <v>2</v>
      </c>
      <c r="F343">
        <v>7.9825165776334101E-3</v>
      </c>
      <c r="G343" s="3">
        <v>1.35017645698861E-4</v>
      </c>
      <c r="H343">
        <v>1.16197093637862E-2</v>
      </c>
      <c r="I343" s="2">
        <v>-2.09674430211581E-5</v>
      </c>
      <c r="J343">
        <v>12302</v>
      </c>
      <c r="K343" t="str">
        <f t="shared" si="21"/>
        <v>695437</v>
      </c>
      <c r="L343">
        <v>3</v>
      </c>
      <c r="M343">
        <f t="shared" si="22"/>
        <v>1.9737243587118473E-2</v>
      </c>
    </row>
    <row r="344" spans="1:13" ht="13.95" customHeight="1" x14ac:dyDescent="0.3">
      <c r="A344" t="s">
        <v>10</v>
      </c>
      <c r="B344">
        <v>0.1</v>
      </c>
      <c r="C344" s="1" t="s">
        <v>50</v>
      </c>
      <c r="D344" t="b">
        <v>1</v>
      </c>
      <c r="E344">
        <v>3</v>
      </c>
      <c r="F344">
        <v>8.4251970338745392E-3</v>
      </c>
      <c r="G344" s="3">
        <v>1.7002145788424901E-4</v>
      </c>
      <c r="H344">
        <v>1.30392276567383E-2</v>
      </c>
      <c r="I344">
        <v>-5.0697925225762198E-4</v>
      </c>
      <c r="J344">
        <v>18453</v>
      </c>
      <c r="K344" t="str">
        <f t="shared" si="21"/>
        <v>695437</v>
      </c>
      <c r="L344">
        <v>3</v>
      </c>
      <c r="M344">
        <f t="shared" si="22"/>
        <v>2.1634446148497088E-2</v>
      </c>
    </row>
    <row r="345" spans="1:13" ht="13.95" customHeight="1" x14ac:dyDescent="0.3">
      <c r="A345" t="s">
        <v>10</v>
      </c>
      <c r="B345">
        <v>0.1</v>
      </c>
      <c r="C345" s="1" t="s">
        <v>51</v>
      </c>
      <c r="D345" t="b">
        <v>0</v>
      </c>
      <c r="E345">
        <v>1</v>
      </c>
      <c r="F345">
        <v>9.1659034368095707E-3</v>
      </c>
      <c r="G345" s="3">
        <v>1.85038042314043E-4</v>
      </c>
      <c r="H345">
        <v>1.3602868900127E-2</v>
      </c>
      <c r="I345">
        <v>-2.4424049906455101E-3</v>
      </c>
      <c r="J345">
        <v>3076</v>
      </c>
      <c r="K345" t="str">
        <f t="shared" si="21"/>
        <v>593038</v>
      </c>
      <c r="L345">
        <v>3</v>
      </c>
      <c r="M345">
        <f t="shared" si="22"/>
        <v>2.2953810379250615E-2</v>
      </c>
    </row>
    <row r="346" spans="1:13" ht="13.95" customHeight="1" x14ac:dyDescent="0.3">
      <c r="A346" t="s">
        <v>10</v>
      </c>
      <c r="B346">
        <v>0.1</v>
      </c>
      <c r="C346" s="1" t="s">
        <v>51</v>
      </c>
      <c r="D346" t="b">
        <v>0</v>
      </c>
      <c r="E346">
        <v>2</v>
      </c>
      <c r="F346">
        <v>8.3077664306056703E-3</v>
      </c>
      <c r="G346" s="3">
        <v>1.6927577138587901E-4</v>
      </c>
      <c r="H346">
        <v>1.30106022683763E-2</v>
      </c>
      <c r="I346">
        <v>-2.3550082684342601E-3</v>
      </c>
      <c r="J346">
        <v>6152</v>
      </c>
      <c r="K346" t="str">
        <f t="shared" si="21"/>
        <v>593038</v>
      </c>
      <c r="L346">
        <v>3</v>
      </c>
      <c r="M346">
        <f t="shared" si="22"/>
        <v>2.1487644470367849E-2</v>
      </c>
    </row>
    <row r="347" spans="1:13" ht="13.95" customHeight="1" x14ac:dyDescent="0.3">
      <c r="A347" t="s">
        <v>10</v>
      </c>
      <c r="B347">
        <v>0.1</v>
      </c>
      <c r="C347" s="1" t="s">
        <v>51</v>
      </c>
      <c r="D347" t="b">
        <v>0</v>
      </c>
      <c r="E347">
        <v>3</v>
      </c>
      <c r="F347">
        <v>8.6578052837450892E-3</v>
      </c>
      <c r="G347" s="3">
        <v>1.7889918452211601E-4</v>
      </c>
      <c r="H347">
        <v>1.33753199783076E-2</v>
      </c>
      <c r="I347">
        <v>-3.6656198117792599E-3</v>
      </c>
      <c r="J347">
        <v>9228</v>
      </c>
      <c r="K347" t="str">
        <f t="shared" si="21"/>
        <v>593038</v>
      </c>
      <c r="L347">
        <v>3</v>
      </c>
      <c r="M347">
        <f t="shared" si="22"/>
        <v>2.2212024446574805E-2</v>
      </c>
    </row>
    <row r="348" spans="1:13" ht="13.95" customHeight="1" x14ac:dyDescent="0.3">
      <c r="A348" t="s">
        <v>10</v>
      </c>
      <c r="B348">
        <v>0.1</v>
      </c>
      <c r="C348" s="1" t="s">
        <v>51</v>
      </c>
      <c r="D348" t="b">
        <v>0</v>
      </c>
      <c r="E348">
        <v>4</v>
      </c>
      <c r="F348">
        <v>8.2263167535465594E-3</v>
      </c>
      <c r="G348" s="3">
        <v>1.5452099470606101E-4</v>
      </c>
      <c r="H348">
        <v>1.2430647396900101E-2</v>
      </c>
      <c r="I348">
        <v>-4.6040164227667503E-4</v>
      </c>
      <c r="J348">
        <v>12304</v>
      </c>
      <c r="K348" t="str">
        <f t="shared" si="21"/>
        <v>593038</v>
      </c>
      <c r="L348">
        <v>3</v>
      </c>
      <c r="M348">
        <f t="shared" si="22"/>
        <v>2.0811485145152721E-2</v>
      </c>
    </row>
    <row r="349" spans="1:13" ht="13.95" customHeight="1" x14ac:dyDescent="0.3">
      <c r="A349" t="s">
        <v>10</v>
      </c>
      <c r="B349">
        <v>0.1</v>
      </c>
      <c r="C349" s="1" t="s">
        <v>51</v>
      </c>
      <c r="D349" t="b">
        <v>1</v>
      </c>
      <c r="E349">
        <v>1</v>
      </c>
      <c r="F349">
        <v>7.82035979796308E-3</v>
      </c>
      <c r="G349" s="3">
        <v>1.27441387264429E-4</v>
      </c>
      <c r="H349">
        <v>1.12889940767293E-2</v>
      </c>
      <c r="I349">
        <v>-7.0036813691154399E-3</v>
      </c>
      <c r="J349">
        <v>6151</v>
      </c>
      <c r="K349" t="str">
        <f t="shared" si="21"/>
        <v>593038</v>
      </c>
      <c r="L349">
        <v>3</v>
      </c>
      <c r="M349">
        <f t="shared" si="22"/>
        <v>1.9236795261956811E-2</v>
      </c>
    </row>
    <row r="350" spans="1:13" ht="13.95" customHeight="1" x14ac:dyDescent="0.3">
      <c r="A350" t="s">
        <v>10</v>
      </c>
      <c r="B350">
        <v>0.1</v>
      </c>
      <c r="C350" s="1" t="s">
        <v>51</v>
      </c>
      <c r="D350" t="b">
        <v>1</v>
      </c>
      <c r="E350">
        <v>2</v>
      </c>
      <c r="F350">
        <v>7.3739115017999101E-3</v>
      </c>
      <c r="G350" s="3">
        <v>1.08067125202259E-4</v>
      </c>
      <c r="H350">
        <v>1.03955339065514E-2</v>
      </c>
      <c r="I350">
        <v>-5.3785770897407604E-4</v>
      </c>
      <c r="J350">
        <v>12302</v>
      </c>
      <c r="K350" t="str">
        <f t="shared" si="21"/>
        <v>593038</v>
      </c>
      <c r="L350">
        <v>3</v>
      </c>
      <c r="M350">
        <f t="shared" si="22"/>
        <v>1.7877512533553568E-2</v>
      </c>
    </row>
    <row r="351" spans="1:13" ht="13.95" customHeight="1" x14ac:dyDescent="0.3">
      <c r="A351" t="s">
        <v>10</v>
      </c>
      <c r="B351">
        <v>0.1</v>
      </c>
      <c r="C351" s="1" t="s">
        <v>51</v>
      </c>
      <c r="D351" t="b">
        <v>1</v>
      </c>
      <c r="E351">
        <v>3</v>
      </c>
      <c r="F351">
        <v>7.51463943641403E-3</v>
      </c>
      <c r="G351" s="3">
        <v>1.21723974598996E-4</v>
      </c>
      <c r="H351">
        <v>1.1032858858836E-2</v>
      </c>
      <c r="I351">
        <v>-6.6021343331801297E-4</v>
      </c>
      <c r="J351">
        <v>18453</v>
      </c>
      <c r="K351" t="str">
        <f t="shared" si="21"/>
        <v>593038</v>
      </c>
      <c r="L351">
        <v>3</v>
      </c>
      <c r="M351">
        <f t="shared" si="22"/>
        <v>1.8669222269849024E-2</v>
      </c>
    </row>
    <row r="352" spans="1:13" ht="13.95" customHeight="1" x14ac:dyDescent="0.3">
      <c r="A352" t="s">
        <v>10</v>
      </c>
      <c r="B352">
        <v>0.1</v>
      </c>
      <c r="C352" s="1" t="s">
        <v>52</v>
      </c>
      <c r="D352" t="b">
        <v>0</v>
      </c>
      <c r="E352">
        <v>1</v>
      </c>
      <c r="F352">
        <v>1.9328646884219199E-2</v>
      </c>
      <c r="G352" s="3">
        <v>9.5747966927478296E-4</v>
      </c>
      <c r="H352">
        <v>3.0943168378089199E-2</v>
      </c>
      <c r="I352">
        <v>-1.1937158658881199E-4</v>
      </c>
      <c r="J352">
        <v>3076</v>
      </c>
      <c r="K352" t="str">
        <f t="shared" si="21"/>
        <v>LMB</v>
      </c>
      <c r="L352">
        <v>3</v>
      </c>
      <c r="M352">
        <f t="shared" si="22"/>
        <v>5.122929493158318E-2</v>
      </c>
    </row>
    <row r="353" spans="1:13" ht="13.95" customHeight="1" x14ac:dyDescent="0.3">
      <c r="A353" t="s">
        <v>10</v>
      </c>
      <c r="B353">
        <v>0.1</v>
      </c>
      <c r="C353" s="1" t="s">
        <v>52</v>
      </c>
      <c r="D353" t="b">
        <v>0</v>
      </c>
      <c r="E353">
        <v>2</v>
      </c>
      <c r="F353">
        <v>1.7789917332497001E-2</v>
      </c>
      <c r="G353" s="3">
        <v>9.1142970434841895E-4</v>
      </c>
      <c r="H353">
        <v>3.0189894076469E-2</v>
      </c>
      <c r="I353">
        <v>-3.3275634755591799E-4</v>
      </c>
      <c r="J353">
        <v>6152</v>
      </c>
      <c r="K353" t="str">
        <f t="shared" si="21"/>
        <v>LMB</v>
      </c>
      <c r="L353">
        <v>3</v>
      </c>
      <c r="M353">
        <f t="shared" si="22"/>
        <v>4.8891241113314415E-2</v>
      </c>
    </row>
    <row r="354" spans="1:13" ht="13.95" customHeight="1" x14ac:dyDescent="0.3">
      <c r="A354" t="s">
        <v>10</v>
      </c>
      <c r="B354">
        <v>0.1</v>
      </c>
      <c r="C354" s="1" t="s">
        <v>52</v>
      </c>
      <c r="D354" t="b">
        <v>0</v>
      </c>
      <c r="E354">
        <v>3</v>
      </c>
      <c r="F354">
        <v>1.8382846057309901E-2</v>
      </c>
      <c r="G354" s="3">
        <v>1.1134631448792901E-3</v>
      </c>
      <c r="H354">
        <v>3.3368595188879198E-2</v>
      </c>
      <c r="I354">
        <v>-3.3530573476490098E-3</v>
      </c>
      <c r="J354">
        <v>9228</v>
      </c>
      <c r="K354" t="str">
        <f t="shared" si="21"/>
        <v>LMB</v>
      </c>
      <c r="L354">
        <v>3</v>
      </c>
      <c r="M354">
        <f t="shared" si="22"/>
        <v>5.286490439106839E-2</v>
      </c>
    </row>
    <row r="355" spans="1:13" ht="13.95" customHeight="1" x14ac:dyDescent="0.3">
      <c r="A355" t="s">
        <v>10</v>
      </c>
      <c r="B355">
        <v>0.1</v>
      </c>
      <c r="C355" s="1" t="s">
        <v>52</v>
      </c>
      <c r="D355" t="b">
        <v>0</v>
      </c>
      <c r="E355">
        <v>4</v>
      </c>
      <c r="F355">
        <v>1.9743399400935599E-2</v>
      </c>
      <c r="G355" s="3">
        <v>1.1102089694560501E-3</v>
      </c>
      <c r="H355">
        <v>3.33197984606158E-2</v>
      </c>
      <c r="I355">
        <v>-1.2459800956907601E-3</v>
      </c>
      <c r="J355">
        <v>12304</v>
      </c>
      <c r="K355" t="str">
        <f t="shared" si="21"/>
        <v>LMB</v>
      </c>
      <c r="L355">
        <v>3</v>
      </c>
      <c r="M355">
        <f t="shared" si="22"/>
        <v>5.4173406831007451E-2</v>
      </c>
    </row>
    <row r="356" spans="1:13" ht="13.95" customHeight="1" x14ac:dyDescent="0.3">
      <c r="A356" t="s">
        <v>10</v>
      </c>
      <c r="B356">
        <v>0.1</v>
      </c>
      <c r="C356" s="1" t="s">
        <v>52</v>
      </c>
      <c r="D356" t="b">
        <v>1</v>
      </c>
      <c r="E356">
        <v>1</v>
      </c>
      <c r="F356">
        <v>1.5270573464055101E-2</v>
      </c>
      <c r="G356" s="3">
        <v>6.1096075374567397E-4</v>
      </c>
      <c r="H356">
        <v>2.4717620309116999E-2</v>
      </c>
      <c r="I356">
        <v>3.1814201558810702E-4</v>
      </c>
      <c r="J356">
        <v>6151</v>
      </c>
      <c r="K356" t="str">
        <f t="shared" si="21"/>
        <v>LMB</v>
      </c>
      <c r="L356">
        <v>3</v>
      </c>
      <c r="M356">
        <f t="shared" si="22"/>
        <v>4.0599154526917772E-2</v>
      </c>
    </row>
    <row r="357" spans="1:13" ht="13.95" customHeight="1" x14ac:dyDescent="0.3">
      <c r="A357" t="s">
        <v>10</v>
      </c>
      <c r="B357">
        <v>0.1</v>
      </c>
      <c r="C357" s="1" t="s">
        <v>52</v>
      </c>
      <c r="D357" t="b">
        <v>1</v>
      </c>
      <c r="E357">
        <v>2</v>
      </c>
      <c r="F357">
        <v>1.73061982460853E-2</v>
      </c>
      <c r="G357" s="3">
        <v>8.8047140592089701E-4</v>
      </c>
      <c r="H357">
        <v>2.9672738429759E-2</v>
      </c>
      <c r="I357">
        <v>-2.9228884993370803E-4</v>
      </c>
      <c r="J357">
        <v>12302</v>
      </c>
      <c r="K357" t="str">
        <f t="shared" si="21"/>
        <v>LMB</v>
      </c>
      <c r="L357">
        <v>3</v>
      </c>
      <c r="M357">
        <f t="shared" si="22"/>
        <v>4.7859408081765198E-2</v>
      </c>
    </row>
    <row r="358" spans="1:13" ht="13.95" customHeight="1" x14ac:dyDescent="0.3">
      <c r="A358" t="s">
        <v>10</v>
      </c>
      <c r="B358">
        <v>0.1</v>
      </c>
      <c r="C358" s="1" t="s">
        <v>52</v>
      </c>
      <c r="D358" t="b">
        <v>1</v>
      </c>
      <c r="E358">
        <v>3</v>
      </c>
      <c r="F358">
        <v>1.8018459511806102E-2</v>
      </c>
      <c r="G358" s="3">
        <v>1.0080587269909701E-3</v>
      </c>
      <c r="H358">
        <v>3.1749940582479298E-2</v>
      </c>
      <c r="I358">
        <v>2.8363959603716599E-4</v>
      </c>
      <c r="J358">
        <v>18453</v>
      </c>
      <c r="K358" t="str">
        <f t="shared" si="21"/>
        <v>LMB</v>
      </c>
      <c r="L358">
        <v>3</v>
      </c>
      <c r="M358">
        <f t="shared" si="22"/>
        <v>5.077645882127637E-2</v>
      </c>
    </row>
    <row r="359" spans="1:13" ht="13.95" customHeight="1" x14ac:dyDescent="0.3">
      <c r="A359" t="s">
        <v>10</v>
      </c>
      <c r="B359">
        <v>0.1</v>
      </c>
      <c r="C359" s="1" t="s">
        <v>53</v>
      </c>
      <c r="D359" t="b">
        <v>0</v>
      </c>
      <c r="E359">
        <v>1</v>
      </c>
      <c r="F359">
        <v>1.3914153281999801E-2</v>
      </c>
      <c r="G359" s="3">
        <v>4.9928584839915499E-4</v>
      </c>
      <c r="H359">
        <v>2.2344705153551501E-2</v>
      </c>
      <c r="I359">
        <v>-6.8954574056248E-3</v>
      </c>
      <c r="J359">
        <v>3076</v>
      </c>
      <c r="K359" t="str">
        <f t="shared" si="21"/>
        <v>AGM</v>
      </c>
      <c r="L359">
        <v>3</v>
      </c>
      <c r="M359">
        <f t="shared" si="22"/>
        <v>3.6758144283950453E-2</v>
      </c>
    </row>
    <row r="360" spans="1:13" ht="13.95" customHeight="1" x14ac:dyDescent="0.3">
      <c r="A360" t="s">
        <v>10</v>
      </c>
      <c r="B360">
        <v>0.1</v>
      </c>
      <c r="C360" s="1" t="s">
        <v>53</v>
      </c>
      <c r="D360" t="b">
        <v>0</v>
      </c>
      <c r="E360">
        <v>2</v>
      </c>
      <c r="F360">
        <v>1.30445873809028E-2</v>
      </c>
      <c r="G360" s="3">
        <v>3.9965993459876298E-4</v>
      </c>
      <c r="H360">
        <v>1.99914965572556E-2</v>
      </c>
      <c r="I360">
        <v>-1.84069073269732E-3</v>
      </c>
      <c r="J360">
        <v>6152</v>
      </c>
      <c r="K360" t="str">
        <f t="shared" si="21"/>
        <v>AGM</v>
      </c>
      <c r="L360">
        <v>3</v>
      </c>
      <c r="M360">
        <f t="shared" si="22"/>
        <v>3.3435743872757162E-2</v>
      </c>
    </row>
    <row r="361" spans="1:13" ht="13.95" customHeight="1" x14ac:dyDescent="0.3">
      <c r="A361" t="s">
        <v>10</v>
      </c>
      <c r="B361">
        <v>0.1</v>
      </c>
      <c r="C361" s="1" t="s">
        <v>53</v>
      </c>
      <c r="D361" t="b">
        <v>0</v>
      </c>
      <c r="E361">
        <v>3</v>
      </c>
      <c r="F361">
        <v>1.28122463606898E-2</v>
      </c>
      <c r="G361" s="3">
        <v>4.03786673990436E-4</v>
      </c>
      <c r="H361">
        <v>2.0094443858699702E-2</v>
      </c>
      <c r="I361">
        <v>-1.9689761601098198E-3</v>
      </c>
      <c r="J361">
        <v>9228</v>
      </c>
      <c r="K361" t="str">
        <f t="shared" si="21"/>
        <v>AGM</v>
      </c>
      <c r="L361">
        <v>3</v>
      </c>
      <c r="M361">
        <f t="shared" si="22"/>
        <v>3.3310476893379938E-2</v>
      </c>
    </row>
    <row r="362" spans="1:13" ht="13.95" customHeight="1" x14ac:dyDescent="0.3">
      <c r="A362" t="s">
        <v>10</v>
      </c>
      <c r="B362">
        <v>0.1</v>
      </c>
      <c r="C362" s="1" t="s">
        <v>53</v>
      </c>
      <c r="D362" t="b">
        <v>0</v>
      </c>
      <c r="E362">
        <v>4</v>
      </c>
      <c r="F362">
        <v>1.3367875128660099E-2</v>
      </c>
      <c r="G362" s="3">
        <v>4.15668950713592E-4</v>
      </c>
      <c r="H362">
        <v>2.03879609258403E-2</v>
      </c>
      <c r="I362">
        <v>-1.1547116533772101E-3</v>
      </c>
      <c r="J362">
        <v>12304</v>
      </c>
      <c r="K362" t="str">
        <f t="shared" si="21"/>
        <v>AGM</v>
      </c>
      <c r="L362">
        <v>3</v>
      </c>
      <c r="M362">
        <f t="shared" si="22"/>
        <v>3.4171505005213994E-2</v>
      </c>
    </row>
    <row r="363" spans="1:13" ht="13.95" customHeight="1" x14ac:dyDescent="0.3">
      <c r="A363" t="s">
        <v>10</v>
      </c>
      <c r="B363">
        <v>0.1</v>
      </c>
      <c r="C363" s="1" t="s">
        <v>53</v>
      </c>
      <c r="D363" t="b">
        <v>1</v>
      </c>
      <c r="E363">
        <v>1</v>
      </c>
      <c r="F363">
        <v>1.17586863449749E-2</v>
      </c>
      <c r="G363" s="3">
        <v>3.6431718008570998E-4</v>
      </c>
      <c r="H363">
        <v>1.90870945951894E-2</v>
      </c>
      <c r="I363">
        <v>-1.0441565082717199E-3</v>
      </c>
      <c r="J363">
        <v>6151</v>
      </c>
      <c r="K363" t="str">
        <f t="shared" si="21"/>
        <v>AGM</v>
      </c>
      <c r="L363">
        <v>3</v>
      </c>
      <c r="M363">
        <f t="shared" si="22"/>
        <v>3.121009812025001E-2</v>
      </c>
    </row>
    <row r="364" spans="1:13" ht="13.95" customHeight="1" x14ac:dyDescent="0.3">
      <c r="A364" t="s">
        <v>10</v>
      </c>
      <c r="B364">
        <v>0.1</v>
      </c>
      <c r="C364" s="1" t="s">
        <v>53</v>
      </c>
      <c r="D364" t="b">
        <v>1</v>
      </c>
      <c r="E364">
        <v>2</v>
      </c>
      <c r="F364">
        <v>1.1909156753865001E-2</v>
      </c>
      <c r="G364" s="3">
        <v>3.3342808002373198E-4</v>
      </c>
      <c r="H364">
        <v>1.82600131441281E-2</v>
      </c>
      <c r="I364">
        <v>1.5256574590193301E-3</v>
      </c>
      <c r="J364">
        <v>12302</v>
      </c>
      <c r="K364" t="str">
        <f t="shared" si="21"/>
        <v>AGM</v>
      </c>
      <c r="L364">
        <v>3</v>
      </c>
      <c r="M364">
        <f t="shared" si="22"/>
        <v>3.0502597978016834E-2</v>
      </c>
    </row>
    <row r="365" spans="1:13" ht="13.95" customHeight="1" x14ac:dyDescent="0.3">
      <c r="A365" t="s">
        <v>10</v>
      </c>
      <c r="B365">
        <v>0.1</v>
      </c>
      <c r="C365" s="1" t="s">
        <v>53</v>
      </c>
      <c r="D365" t="b">
        <v>1</v>
      </c>
      <c r="E365">
        <v>3</v>
      </c>
      <c r="F365">
        <v>1.1363265837250801E-2</v>
      </c>
      <c r="G365" s="3">
        <v>3.2415299951722899E-4</v>
      </c>
      <c r="H365">
        <v>1.8004249484975102E-2</v>
      </c>
      <c r="I365">
        <v>-6.2952460160814396E-4</v>
      </c>
      <c r="J365">
        <v>18453</v>
      </c>
      <c r="K365" t="str">
        <f t="shared" si="21"/>
        <v>AGM</v>
      </c>
      <c r="L365">
        <v>3</v>
      </c>
      <c r="M365">
        <f t="shared" si="22"/>
        <v>2.969166832174313E-2</v>
      </c>
    </row>
    <row r="366" spans="1:13" ht="13.95" customHeight="1" x14ac:dyDescent="0.3">
      <c r="A366" t="s">
        <v>10</v>
      </c>
      <c r="B366">
        <v>0.1</v>
      </c>
      <c r="C366" s="1" t="s">
        <v>54</v>
      </c>
      <c r="D366" t="b">
        <v>0</v>
      </c>
      <c r="E366">
        <v>1</v>
      </c>
      <c r="F366">
        <v>1.27684548616376E-2</v>
      </c>
      <c r="G366" s="3">
        <v>5.78754222209287E-4</v>
      </c>
      <c r="H366">
        <v>2.40573112007407E-2</v>
      </c>
      <c r="I366">
        <v>-1.44217739064478E-4</v>
      </c>
      <c r="J366">
        <v>3076</v>
      </c>
      <c r="K366" t="str">
        <f t="shared" si="21"/>
        <v>TDS</v>
      </c>
      <c r="L366">
        <v>3</v>
      </c>
      <c r="M366">
        <f t="shared" si="22"/>
        <v>3.7404520284587586E-2</v>
      </c>
    </row>
    <row r="367" spans="1:13" ht="13.95" customHeight="1" x14ac:dyDescent="0.3">
      <c r="A367" t="s">
        <v>10</v>
      </c>
      <c r="B367">
        <v>0.1</v>
      </c>
      <c r="C367" s="1" t="s">
        <v>54</v>
      </c>
      <c r="D367" t="b">
        <v>0</v>
      </c>
      <c r="E367">
        <v>2</v>
      </c>
      <c r="F367">
        <v>1.5797708190972301E-2</v>
      </c>
      <c r="G367" s="3">
        <v>2.0149029588511199E-3</v>
      </c>
      <c r="H367">
        <v>4.4887670454715298E-2</v>
      </c>
      <c r="I367">
        <v>-2.3274858316473198E-3</v>
      </c>
      <c r="J367">
        <v>6152</v>
      </c>
      <c r="K367" t="str">
        <f t="shared" si="21"/>
        <v>TDS</v>
      </c>
      <c r="L367">
        <v>3</v>
      </c>
      <c r="M367">
        <f t="shared" si="22"/>
        <v>6.2700281604538721E-2</v>
      </c>
    </row>
    <row r="368" spans="1:13" ht="13.95" customHeight="1" x14ac:dyDescent="0.3">
      <c r="A368" t="s">
        <v>10</v>
      </c>
      <c r="B368">
        <v>0.1</v>
      </c>
      <c r="C368" s="1" t="s">
        <v>54</v>
      </c>
      <c r="D368" t="b">
        <v>0</v>
      </c>
      <c r="E368">
        <v>3</v>
      </c>
      <c r="F368">
        <v>1.53699067551847E-2</v>
      </c>
      <c r="G368" s="3">
        <v>1.55055501298573E-3</v>
      </c>
      <c r="H368">
        <v>3.93770874111549E-2</v>
      </c>
      <c r="I368">
        <v>-1.13945775259627E-3</v>
      </c>
      <c r="J368">
        <v>9228</v>
      </c>
      <c r="K368" t="str">
        <f t="shared" si="21"/>
        <v>TDS</v>
      </c>
      <c r="L368">
        <v>3</v>
      </c>
      <c r="M368">
        <f t="shared" si="22"/>
        <v>5.6297549179325335E-2</v>
      </c>
    </row>
    <row r="369" spans="1:13" ht="13.95" customHeight="1" x14ac:dyDescent="0.3">
      <c r="A369" t="s">
        <v>10</v>
      </c>
      <c r="B369">
        <v>0.1</v>
      </c>
      <c r="C369" s="1" t="s">
        <v>54</v>
      </c>
      <c r="D369" t="b">
        <v>0</v>
      </c>
      <c r="E369">
        <v>4</v>
      </c>
      <c r="F369">
        <v>1.35843448658982E-2</v>
      </c>
      <c r="G369" s="3">
        <v>5.9395494089585499E-4</v>
      </c>
      <c r="H369">
        <v>2.43711907976581E-2</v>
      </c>
      <c r="I369">
        <v>-3.26463598644632E-4</v>
      </c>
      <c r="J369">
        <v>12304</v>
      </c>
      <c r="K369" t="str">
        <f t="shared" si="21"/>
        <v>TDS</v>
      </c>
      <c r="L369">
        <v>3</v>
      </c>
      <c r="M369">
        <f t="shared" si="22"/>
        <v>3.8549490604452154E-2</v>
      </c>
    </row>
    <row r="370" spans="1:13" ht="13.95" customHeight="1" x14ac:dyDescent="0.3">
      <c r="A370" t="s">
        <v>10</v>
      </c>
      <c r="B370">
        <v>0.1</v>
      </c>
      <c r="C370" s="1" t="s">
        <v>54</v>
      </c>
      <c r="D370" t="b">
        <v>1</v>
      </c>
      <c r="E370">
        <v>1</v>
      </c>
      <c r="F370">
        <v>1.3221911632934199E-2</v>
      </c>
      <c r="G370" s="3">
        <v>5.4868962082415304E-4</v>
      </c>
      <c r="H370">
        <v>2.3424124761112199E-2</v>
      </c>
      <c r="I370">
        <v>3.01299605788396E-4</v>
      </c>
      <c r="J370">
        <v>6151</v>
      </c>
      <c r="K370" t="str">
        <f t="shared" si="21"/>
        <v>TDS</v>
      </c>
      <c r="L370">
        <v>3</v>
      </c>
      <c r="M370">
        <f t="shared" si="22"/>
        <v>3.7194726014870547E-2</v>
      </c>
    </row>
    <row r="371" spans="1:13" ht="13.95" customHeight="1" x14ac:dyDescent="0.3">
      <c r="A371" t="s">
        <v>10</v>
      </c>
      <c r="B371">
        <v>0.1</v>
      </c>
      <c r="C371" s="1" t="s">
        <v>54</v>
      </c>
      <c r="D371" t="b">
        <v>1</v>
      </c>
      <c r="E371">
        <v>2</v>
      </c>
      <c r="F371">
        <v>1.24455550506367E-2</v>
      </c>
      <c r="G371" s="3">
        <v>1.0652956978109999E-3</v>
      </c>
      <c r="H371">
        <v>3.2638867900265801E-2</v>
      </c>
      <c r="I371" s="2">
        <v>-2.27203757134919E-5</v>
      </c>
      <c r="J371">
        <v>12302</v>
      </c>
      <c r="K371" t="str">
        <f t="shared" si="21"/>
        <v>TDS</v>
      </c>
      <c r="L371">
        <v>3</v>
      </c>
      <c r="M371">
        <f t="shared" si="22"/>
        <v>4.6149718648713506E-2</v>
      </c>
    </row>
    <row r="372" spans="1:13" ht="13.95" customHeight="1" x14ac:dyDescent="0.3">
      <c r="A372" t="s">
        <v>10</v>
      </c>
      <c r="B372">
        <v>0.1</v>
      </c>
      <c r="C372" s="1" t="s">
        <v>54</v>
      </c>
      <c r="D372" t="b">
        <v>1</v>
      </c>
      <c r="E372">
        <v>3</v>
      </c>
      <c r="F372">
        <v>1.2309277752997699E-2</v>
      </c>
      <c r="G372" s="3">
        <v>4.1909362076514799E-4</v>
      </c>
      <c r="H372">
        <v>2.0471776199566701E-2</v>
      </c>
      <c r="I372">
        <v>-3.5342238560662699E-3</v>
      </c>
      <c r="J372">
        <v>18453</v>
      </c>
      <c r="K372" t="str">
        <f t="shared" si="21"/>
        <v>TDS</v>
      </c>
      <c r="L372">
        <v>3</v>
      </c>
      <c r="M372">
        <f t="shared" si="22"/>
        <v>3.320014757332955E-2</v>
      </c>
    </row>
    <row r="373" spans="1:13" ht="13.95" customHeight="1" x14ac:dyDescent="0.3">
      <c r="A373" t="s">
        <v>10</v>
      </c>
      <c r="B373">
        <v>0.1</v>
      </c>
      <c r="C373" s="1" t="s">
        <v>55</v>
      </c>
      <c r="D373" t="b">
        <v>0</v>
      </c>
      <c r="E373">
        <v>1</v>
      </c>
      <c r="F373">
        <v>7.0690330838259E-3</v>
      </c>
      <c r="G373" s="3">
        <v>2.0086322446093301E-4</v>
      </c>
      <c r="H373">
        <v>1.4172622356534201E-2</v>
      </c>
      <c r="I373">
        <v>-6.5013251441157199E-3</v>
      </c>
      <c r="J373">
        <v>3076</v>
      </c>
      <c r="K373" t="str">
        <f t="shared" si="21"/>
        <v>MCD</v>
      </c>
      <c r="L373">
        <v>3</v>
      </c>
      <c r="M373">
        <f t="shared" si="22"/>
        <v>2.1442518664821032E-2</v>
      </c>
    </row>
    <row r="374" spans="1:13" ht="13.95" customHeight="1" x14ac:dyDescent="0.3">
      <c r="A374" t="s">
        <v>10</v>
      </c>
      <c r="B374">
        <v>0.1</v>
      </c>
      <c r="C374" s="1" t="s">
        <v>55</v>
      </c>
      <c r="D374" t="b">
        <v>0</v>
      </c>
      <c r="E374">
        <v>2</v>
      </c>
      <c r="F374">
        <v>6.9308934383297801E-3</v>
      </c>
      <c r="G374" s="3">
        <v>1.8376409954735601E-4</v>
      </c>
      <c r="H374">
        <v>1.35559617713888E-2</v>
      </c>
      <c r="I374">
        <v>2.52245680077201E-4</v>
      </c>
      <c r="J374">
        <v>6152</v>
      </c>
      <c r="K374" t="str">
        <f t="shared" si="21"/>
        <v>MCD</v>
      </c>
      <c r="L374">
        <v>3</v>
      </c>
      <c r="M374">
        <f t="shared" si="22"/>
        <v>2.0670619309265937E-2</v>
      </c>
    </row>
    <row r="375" spans="1:13" ht="13.95" customHeight="1" x14ac:dyDescent="0.3">
      <c r="A375" t="s">
        <v>10</v>
      </c>
      <c r="B375">
        <v>0.1</v>
      </c>
      <c r="C375" s="1" t="s">
        <v>55</v>
      </c>
      <c r="D375" t="b">
        <v>0</v>
      </c>
      <c r="E375">
        <v>3</v>
      </c>
      <c r="F375">
        <v>7.1394169322864303E-3</v>
      </c>
      <c r="G375" s="3">
        <v>1.7830009422752999E-4</v>
      </c>
      <c r="H375">
        <v>1.33529058345938E-2</v>
      </c>
      <c r="I375">
        <v>5.1569608885004804E-4</v>
      </c>
      <c r="J375">
        <v>9228</v>
      </c>
      <c r="K375" t="str">
        <f t="shared" si="21"/>
        <v>MCD</v>
      </c>
      <c r="L375">
        <v>3</v>
      </c>
      <c r="M375">
        <f t="shared" si="22"/>
        <v>2.0670622861107761E-2</v>
      </c>
    </row>
    <row r="376" spans="1:13" ht="13.95" customHeight="1" x14ac:dyDescent="0.3">
      <c r="A376" t="s">
        <v>10</v>
      </c>
      <c r="B376">
        <v>0.1</v>
      </c>
      <c r="C376" s="1" t="s">
        <v>55</v>
      </c>
      <c r="D376" t="b">
        <v>0</v>
      </c>
      <c r="E376">
        <v>4</v>
      </c>
      <c r="F376">
        <v>6.7491081949434201E-3</v>
      </c>
      <c r="G376" s="3">
        <v>1.34952117647675E-4</v>
      </c>
      <c r="H376">
        <v>1.16168893275125E-2</v>
      </c>
      <c r="I376">
        <v>-7.4558910852062701E-4</v>
      </c>
      <c r="J376">
        <v>12304</v>
      </c>
      <c r="K376" t="str">
        <f t="shared" si="21"/>
        <v>MCD</v>
      </c>
      <c r="L376">
        <v>3</v>
      </c>
      <c r="M376">
        <f t="shared" si="22"/>
        <v>1.8500949640103594E-2</v>
      </c>
    </row>
    <row r="377" spans="1:13" ht="13.95" customHeight="1" x14ac:dyDescent="0.3">
      <c r="A377" t="s">
        <v>10</v>
      </c>
      <c r="B377">
        <v>0.1</v>
      </c>
      <c r="C377" s="1" t="s">
        <v>55</v>
      </c>
      <c r="D377" t="b">
        <v>1</v>
      </c>
      <c r="E377">
        <v>1</v>
      </c>
      <c r="F377">
        <v>5.6635593397605898E-3</v>
      </c>
      <c r="G377" s="3">
        <v>8.5128012253442593E-5</v>
      </c>
      <c r="H377">
        <v>9.2264842845713804E-3</v>
      </c>
      <c r="I377">
        <v>-2.1540357515166201E-3</v>
      </c>
      <c r="J377">
        <v>6151</v>
      </c>
      <c r="K377" t="str">
        <f t="shared" si="21"/>
        <v>MCD</v>
      </c>
      <c r="L377">
        <v>3</v>
      </c>
      <c r="M377">
        <f t="shared" si="22"/>
        <v>1.4975171636585412E-2</v>
      </c>
    </row>
    <row r="378" spans="1:13" ht="13.95" customHeight="1" x14ac:dyDescent="0.3">
      <c r="A378" t="s">
        <v>10</v>
      </c>
      <c r="B378">
        <v>0.1</v>
      </c>
      <c r="C378" s="1" t="s">
        <v>55</v>
      </c>
      <c r="D378" t="b">
        <v>1</v>
      </c>
      <c r="E378">
        <v>2</v>
      </c>
      <c r="F378">
        <v>5.9962345405432599E-3</v>
      </c>
      <c r="G378" s="3">
        <v>1.00359968889426E-4</v>
      </c>
      <c r="H378">
        <v>1.00179822763581E-2</v>
      </c>
      <c r="I378">
        <v>-4.3478869638964301E-3</v>
      </c>
      <c r="J378">
        <v>12302</v>
      </c>
      <c r="K378" t="str">
        <f t="shared" si="21"/>
        <v>MCD</v>
      </c>
      <c r="L378">
        <v>3</v>
      </c>
      <c r="M378">
        <f t="shared" si="22"/>
        <v>1.6114576785790785E-2</v>
      </c>
    </row>
    <row r="379" spans="1:13" ht="13.95" customHeight="1" x14ac:dyDescent="0.3">
      <c r="A379" t="s">
        <v>10</v>
      </c>
      <c r="B379">
        <v>0.1</v>
      </c>
      <c r="C379" s="1" t="s">
        <v>55</v>
      </c>
      <c r="D379" t="b">
        <v>1</v>
      </c>
      <c r="E379">
        <v>3</v>
      </c>
      <c r="F379">
        <v>6.0819458740921503E-3</v>
      </c>
      <c r="G379" s="3">
        <v>9.52869906020552E-5</v>
      </c>
      <c r="H379">
        <v>9.7615055499679498E-3</v>
      </c>
      <c r="I379">
        <v>-2.2058516911542801E-3</v>
      </c>
      <c r="J379">
        <v>18453</v>
      </c>
      <c r="K379" t="str">
        <f t="shared" si="21"/>
        <v>MCD</v>
      </c>
      <c r="L379">
        <v>3</v>
      </c>
      <c r="M379">
        <f t="shared" si="22"/>
        <v>1.5938738414662156E-2</v>
      </c>
    </row>
    <row r="380" spans="1:13" ht="13.95" customHeight="1" x14ac:dyDescent="0.3">
      <c r="A380" t="s">
        <v>10</v>
      </c>
      <c r="B380">
        <v>0.1</v>
      </c>
      <c r="C380" s="1" t="s">
        <v>56</v>
      </c>
      <c r="D380" t="b">
        <v>0</v>
      </c>
      <c r="E380">
        <v>1</v>
      </c>
      <c r="F380">
        <v>3.8299769062232502E-3</v>
      </c>
      <c r="G380" s="3">
        <v>3.99623109782305E-5</v>
      </c>
      <c r="H380">
        <v>6.3215750393577101E-3</v>
      </c>
      <c r="I380">
        <v>-6.8554359335823902E-3</v>
      </c>
      <c r="J380">
        <v>3076</v>
      </c>
      <c r="K380" t="str">
        <f t="shared" si="21"/>
        <v>FMY</v>
      </c>
      <c r="L380">
        <v>3</v>
      </c>
      <c r="M380">
        <f t="shared" si="22"/>
        <v>1.0191514256559191E-2</v>
      </c>
    </row>
    <row r="381" spans="1:13" ht="13.95" customHeight="1" x14ac:dyDescent="0.3">
      <c r="A381" t="s">
        <v>10</v>
      </c>
      <c r="B381">
        <v>0.1</v>
      </c>
      <c r="C381" s="1" t="s">
        <v>56</v>
      </c>
      <c r="D381" t="b">
        <v>0</v>
      </c>
      <c r="E381">
        <v>2</v>
      </c>
      <c r="F381">
        <v>4.3843949279872901E-3</v>
      </c>
      <c r="G381" s="3">
        <v>4.9834546918614602E-5</v>
      </c>
      <c r="H381">
        <v>7.0593588178116196E-3</v>
      </c>
      <c r="I381">
        <v>-8.6696111333850402E-4</v>
      </c>
      <c r="J381">
        <v>6152</v>
      </c>
      <c r="K381" t="str">
        <f t="shared" si="21"/>
        <v>FMY</v>
      </c>
      <c r="L381">
        <v>3</v>
      </c>
      <c r="M381">
        <f t="shared" si="22"/>
        <v>1.1493588292717525E-2</v>
      </c>
    </row>
    <row r="382" spans="1:13" ht="13.95" customHeight="1" x14ac:dyDescent="0.3">
      <c r="A382" t="s">
        <v>10</v>
      </c>
      <c r="B382">
        <v>0.1</v>
      </c>
      <c r="C382" s="1" t="s">
        <v>56</v>
      </c>
      <c r="D382" t="b">
        <v>0</v>
      </c>
      <c r="E382">
        <v>3</v>
      </c>
      <c r="F382">
        <v>4.2760850156991102E-3</v>
      </c>
      <c r="G382" s="3">
        <v>4.76881000599806E-5</v>
      </c>
      <c r="H382">
        <v>6.9056571055896299E-3</v>
      </c>
      <c r="I382">
        <v>-1.38124012012386E-3</v>
      </c>
      <c r="J382">
        <v>9228</v>
      </c>
      <c r="K382" t="str">
        <f t="shared" si="21"/>
        <v>FMY</v>
      </c>
      <c r="L382">
        <v>3</v>
      </c>
      <c r="M382">
        <f t="shared" si="22"/>
        <v>1.1229430221348721E-2</v>
      </c>
    </row>
    <row r="383" spans="1:13" ht="13.95" customHeight="1" x14ac:dyDescent="0.3">
      <c r="A383" t="s">
        <v>10</v>
      </c>
      <c r="B383">
        <v>0.1</v>
      </c>
      <c r="C383" s="1" t="s">
        <v>56</v>
      </c>
      <c r="D383" t="b">
        <v>0</v>
      </c>
      <c r="E383">
        <v>4</v>
      </c>
      <c r="F383">
        <v>3.9812612783226703E-3</v>
      </c>
      <c r="G383" s="3">
        <v>4.2188002034603202E-5</v>
      </c>
      <c r="H383">
        <v>6.4952291749100898E-3</v>
      </c>
      <c r="I383" s="2">
        <v>-1.45775258530989E-7</v>
      </c>
      <c r="J383">
        <v>12304</v>
      </c>
      <c r="K383" t="str">
        <f t="shared" si="21"/>
        <v>FMY</v>
      </c>
      <c r="L383">
        <v>3</v>
      </c>
      <c r="M383">
        <f t="shared" si="22"/>
        <v>1.0518678455267362E-2</v>
      </c>
    </row>
    <row r="384" spans="1:13" ht="13.95" customHeight="1" x14ac:dyDescent="0.3">
      <c r="A384" t="s">
        <v>10</v>
      </c>
      <c r="B384">
        <v>0.1</v>
      </c>
      <c r="C384" s="1" t="s">
        <v>56</v>
      </c>
      <c r="D384" t="b">
        <v>1</v>
      </c>
      <c r="E384">
        <v>1</v>
      </c>
      <c r="F384">
        <v>3.8133956035746801E-3</v>
      </c>
      <c r="G384" s="3">
        <v>3.75094624358365E-5</v>
      </c>
      <c r="H384">
        <v>6.1244969128767196E-3</v>
      </c>
      <c r="I384">
        <v>-1.3976933739427899E-3</v>
      </c>
      <c r="J384">
        <v>6151</v>
      </c>
      <c r="K384" t="str">
        <f t="shared" si="21"/>
        <v>FMY</v>
      </c>
      <c r="L384">
        <v>3</v>
      </c>
      <c r="M384">
        <f t="shared" si="22"/>
        <v>9.975401978887237E-3</v>
      </c>
    </row>
    <row r="385" spans="1:13" ht="13.95" customHeight="1" x14ac:dyDescent="0.3">
      <c r="A385" t="s">
        <v>10</v>
      </c>
      <c r="B385">
        <v>0.1</v>
      </c>
      <c r="C385" s="1" t="s">
        <v>56</v>
      </c>
      <c r="D385" t="b">
        <v>1</v>
      </c>
      <c r="E385">
        <v>2</v>
      </c>
      <c r="F385">
        <v>3.47875356522391E-3</v>
      </c>
      <c r="G385" s="3">
        <v>3.6765159998269697E-5</v>
      </c>
      <c r="H385">
        <v>6.0634280731504996E-3</v>
      </c>
      <c r="I385">
        <v>-1.6382684758520199E-3</v>
      </c>
      <c r="J385">
        <v>12302</v>
      </c>
      <c r="K385" t="str">
        <f t="shared" si="21"/>
        <v>FMY</v>
      </c>
      <c r="L385">
        <v>3</v>
      </c>
      <c r="M385">
        <f t="shared" si="22"/>
        <v>9.5789467983726784E-3</v>
      </c>
    </row>
    <row r="386" spans="1:13" ht="13.95" customHeight="1" x14ac:dyDescent="0.3">
      <c r="A386" t="s">
        <v>10</v>
      </c>
      <c r="B386">
        <v>0.1</v>
      </c>
      <c r="C386" s="1" t="s">
        <v>56</v>
      </c>
      <c r="D386" t="b">
        <v>1</v>
      </c>
      <c r="E386">
        <v>3</v>
      </c>
      <c r="F386">
        <v>3.5599367383625001E-3</v>
      </c>
      <c r="G386" s="3">
        <v>3.3358826848774102E-5</v>
      </c>
      <c r="H386">
        <v>5.7757100731229702E-3</v>
      </c>
      <c r="I386">
        <v>-6.4227724401710797E-4</v>
      </c>
      <c r="J386">
        <v>18453</v>
      </c>
      <c r="K386" t="str">
        <f t="shared" si="21"/>
        <v>FMY</v>
      </c>
      <c r="L386">
        <v>3</v>
      </c>
      <c r="M386">
        <f t="shared" si="22"/>
        <v>9.3690056383342445E-3</v>
      </c>
    </row>
    <row r="387" spans="1:13" ht="13.95" customHeight="1" x14ac:dyDescent="0.3">
      <c r="A387" t="s">
        <v>10</v>
      </c>
      <c r="B387">
        <v>0.1</v>
      </c>
      <c r="C387" s="1" t="s">
        <v>57</v>
      </c>
      <c r="D387" t="b">
        <v>0</v>
      </c>
      <c r="E387">
        <v>1</v>
      </c>
      <c r="F387">
        <v>6.2482313782342798E-3</v>
      </c>
      <c r="G387" s="3">
        <v>1.07769662191258E-4</v>
      </c>
      <c r="H387">
        <v>1.0381216797238E-2</v>
      </c>
      <c r="I387">
        <v>1.7603104153018901E-4</v>
      </c>
      <c r="J387">
        <v>3076</v>
      </c>
      <c r="K387" t="str">
        <f t="shared" ref="K387:K450" si="23">IF(C387="", "", MID(C387, FIND("Name: ", C387) + LEN("Name: "), FIND(",", C387) - FIND("Name: ", C387) - LEN("Name: ")))</f>
        <v>EOI</v>
      </c>
      <c r="L387">
        <v>3</v>
      </c>
      <c r="M387">
        <f t="shared" ref="M387:M450" si="24">SUM(F387:H387)</f>
        <v>1.6737217837663538E-2</v>
      </c>
    </row>
    <row r="388" spans="1:13" ht="13.95" customHeight="1" x14ac:dyDescent="0.3">
      <c r="A388" t="s">
        <v>10</v>
      </c>
      <c r="B388">
        <v>0.1</v>
      </c>
      <c r="C388" s="1" t="s">
        <v>57</v>
      </c>
      <c r="D388" t="b">
        <v>0</v>
      </c>
      <c r="E388">
        <v>2</v>
      </c>
      <c r="F388">
        <v>7.6521247185502199E-3</v>
      </c>
      <c r="G388" s="3">
        <v>1.8500959878788099E-4</v>
      </c>
      <c r="H388">
        <v>1.36018233626187E-2</v>
      </c>
      <c r="I388">
        <v>-6.6802022756151604E-4</v>
      </c>
      <c r="J388">
        <v>6152</v>
      </c>
      <c r="K388" t="str">
        <f t="shared" si="23"/>
        <v>EOI</v>
      </c>
      <c r="L388">
        <v>3</v>
      </c>
      <c r="M388">
        <f t="shared" si="24"/>
        <v>2.1438957679956801E-2</v>
      </c>
    </row>
    <row r="389" spans="1:13" ht="13.95" customHeight="1" x14ac:dyDescent="0.3">
      <c r="A389" t="s">
        <v>10</v>
      </c>
      <c r="B389">
        <v>0.1</v>
      </c>
      <c r="C389" s="1" t="s">
        <v>57</v>
      </c>
      <c r="D389" t="b">
        <v>0</v>
      </c>
      <c r="E389">
        <v>3</v>
      </c>
      <c r="F389">
        <v>6.8204843740667298E-3</v>
      </c>
      <c r="G389" s="3">
        <v>1.4933344266939699E-4</v>
      </c>
      <c r="H389">
        <v>1.2220206326793199E-2</v>
      </c>
      <c r="I389" s="2">
        <v>-3.3269019887427401E-5</v>
      </c>
      <c r="J389">
        <v>9228</v>
      </c>
      <c r="K389" t="str">
        <f t="shared" si="23"/>
        <v>EOI</v>
      </c>
      <c r="L389">
        <v>3</v>
      </c>
      <c r="M389">
        <f t="shared" si="24"/>
        <v>1.9190024143529327E-2</v>
      </c>
    </row>
    <row r="390" spans="1:13" ht="13.95" customHeight="1" x14ac:dyDescent="0.3">
      <c r="A390" t="s">
        <v>10</v>
      </c>
      <c r="B390">
        <v>0.1</v>
      </c>
      <c r="C390" s="1" t="s">
        <v>57</v>
      </c>
      <c r="D390" t="b">
        <v>0</v>
      </c>
      <c r="E390">
        <v>4</v>
      </c>
      <c r="F390">
        <v>6.2068256110727801E-3</v>
      </c>
      <c r="G390" s="3">
        <v>9.3153428063991203E-5</v>
      </c>
      <c r="H390">
        <v>9.6516023573286099E-3</v>
      </c>
      <c r="I390">
        <v>-4.6734709385587398E-4</v>
      </c>
      <c r="J390">
        <v>12304</v>
      </c>
      <c r="K390" t="str">
        <f t="shared" si="23"/>
        <v>EOI</v>
      </c>
      <c r="L390">
        <v>3</v>
      </c>
      <c r="M390">
        <f t="shared" si="24"/>
        <v>1.5951581396465381E-2</v>
      </c>
    </row>
    <row r="391" spans="1:13" ht="13.95" customHeight="1" x14ac:dyDescent="0.3">
      <c r="A391" t="s">
        <v>10</v>
      </c>
      <c r="B391">
        <v>0.1</v>
      </c>
      <c r="C391" s="1" t="s">
        <v>57</v>
      </c>
      <c r="D391" t="b">
        <v>1</v>
      </c>
      <c r="E391">
        <v>1</v>
      </c>
      <c r="F391">
        <v>6.3590909692136802E-3</v>
      </c>
      <c r="G391" s="3">
        <v>1.24865555497805E-4</v>
      </c>
      <c r="H391">
        <v>1.11743257290006E-2</v>
      </c>
      <c r="I391">
        <v>-2.3354062081615201E-3</v>
      </c>
      <c r="J391">
        <v>6151</v>
      </c>
      <c r="K391" t="str">
        <f t="shared" si="23"/>
        <v>EOI</v>
      </c>
      <c r="L391">
        <v>3</v>
      </c>
      <c r="M391">
        <f t="shared" si="24"/>
        <v>1.7658282253712083E-2</v>
      </c>
    </row>
    <row r="392" spans="1:13" ht="13.95" customHeight="1" x14ac:dyDescent="0.3">
      <c r="A392" t="s">
        <v>10</v>
      </c>
      <c r="B392">
        <v>0.1</v>
      </c>
      <c r="C392" s="1" t="s">
        <v>57</v>
      </c>
      <c r="D392" t="b">
        <v>1</v>
      </c>
      <c r="E392">
        <v>2</v>
      </c>
      <c r="F392">
        <v>5.65449530423528E-3</v>
      </c>
      <c r="G392" s="3">
        <v>7.9537368613559999E-5</v>
      </c>
      <c r="H392">
        <v>8.9183725316651797E-3</v>
      </c>
      <c r="I392">
        <v>-2.2960215028766599E-4</v>
      </c>
      <c r="J392">
        <v>12302</v>
      </c>
      <c r="K392" t="str">
        <f t="shared" si="23"/>
        <v>EOI</v>
      </c>
      <c r="L392">
        <v>3</v>
      </c>
      <c r="M392">
        <f t="shared" si="24"/>
        <v>1.4652405204514021E-2</v>
      </c>
    </row>
    <row r="393" spans="1:13" ht="13.95" customHeight="1" x14ac:dyDescent="0.3">
      <c r="A393" t="s">
        <v>10</v>
      </c>
      <c r="B393">
        <v>0.1</v>
      </c>
      <c r="C393" s="1" t="s">
        <v>57</v>
      </c>
      <c r="D393" t="b">
        <v>1</v>
      </c>
      <c r="E393">
        <v>3</v>
      </c>
      <c r="F393">
        <v>5.7932254874923398E-3</v>
      </c>
      <c r="G393" s="3">
        <v>1.0235814536761801E-4</v>
      </c>
      <c r="H393">
        <v>1.0117220239157501E-2</v>
      </c>
      <c r="I393">
        <v>-3.3199351319379501E-4</v>
      </c>
      <c r="J393">
        <v>18453</v>
      </c>
      <c r="K393" t="str">
        <f t="shared" si="23"/>
        <v>EOI</v>
      </c>
      <c r="L393">
        <v>3</v>
      </c>
      <c r="M393">
        <f t="shared" si="24"/>
        <v>1.6012803872017457E-2</v>
      </c>
    </row>
    <row r="394" spans="1:13" ht="13.95" customHeight="1" x14ac:dyDescent="0.3">
      <c r="A394" t="s">
        <v>10</v>
      </c>
      <c r="B394">
        <v>0.1</v>
      </c>
      <c r="C394" s="1" t="s">
        <v>58</v>
      </c>
      <c r="D394" t="b">
        <v>0</v>
      </c>
      <c r="E394">
        <v>1</v>
      </c>
      <c r="F394">
        <v>2.2461668384322699E-2</v>
      </c>
      <c r="G394" s="3">
        <v>1.14805839036424E-3</v>
      </c>
      <c r="H394">
        <v>3.38830103497939E-2</v>
      </c>
      <c r="I394">
        <v>7.9639585562585303E-4</v>
      </c>
      <c r="J394">
        <v>3076</v>
      </c>
      <c r="K394" t="str">
        <f t="shared" si="23"/>
        <v>TSLA</v>
      </c>
      <c r="L394">
        <v>4</v>
      </c>
      <c r="M394">
        <f t="shared" si="24"/>
        <v>5.7492737124480844E-2</v>
      </c>
    </row>
    <row r="395" spans="1:13" ht="13.95" customHeight="1" x14ac:dyDescent="0.3">
      <c r="A395" t="s">
        <v>10</v>
      </c>
      <c r="B395">
        <v>0.1</v>
      </c>
      <c r="C395" s="1" t="s">
        <v>58</v>
      </c>
      <c r="D395" t="b">
        <v>0</v>
      </c>
      <c r="E395">
        <v>2</v>
      </c>
      <c r="F395">
        <v>2.0711778171275799E-2</v>
      </c>
      <c r="G395" s="3">
        <v>9.8041435459854495E-4</v>
      </c>
      <c r="H395">
        <v>3.1311569021665799E-2</v>
      </c>
      <c r="I395">
        <v>2.26298339016217E-4</v>
      </c>
      <c r="J395">
        <v>6152</v>
      </c>
      <c r="K395" t="str">
        <f t="shared" si="23"/>
        <v>TSLA</v>
      </c>
      <c r="L395">
        <v>4</v>
      </c>
      <c r="M395">
        <f t="shared" si="24"/>
        <v>5.3003761547540142E-2</v>
      </c>
    </row>
    <row r="396" spans="1:13" ht="13.95" customHeight="1" x14ac:dyDescent="0.3">
      <c r="A396" t="s">
        <v>10</v>
      </c>
      <c r="B396">
        <v>0.1</v>
      </c>
      <c r="C396" s="1" t="s">
        <v>58</v>
      </c>
      <c r="D396" t="b">
        <v>0</v>
      </c>
      <c r="E396">
        <v>3</v>
      </c>
      <c r="F396">
        <v>1.96990451616131E-2</v>
      </c>
      <c r="G396" s="3">
        <v>9.2877739013894501E-4</v>
      </c>
      <c r="H396">
        <v>3.0475849293152502E-2</v>
      </c>
      <c r="I396">
        <v>-4.5292622199322099E-4</v>
      </c>
      <c r="J396">
        <v>9228</v>
      </c>
      <c r="K396" t="str">
        <f t="shared" si="23"/>
        <v>TSLA</v>
      </c>
      <c r="L396">
        <v>4</v>
      </c>
      <c r="M396">
        <f t="shared" si="24"/>
        <v>5.1103671844904545E-2</v>
      </c>
    </row>
    <row r="397" spans="1:13" ht="13.95" customHeight="1" x14ac:dyDescent="0.3">
      <c r="A397" t="s">
        <v>10</v>
      </c>
      <c r="B397">
        <v>0.1</v>
      </c>
      <c r="C397" s="1" t="s">
        <v>58</v>
      </c>
      <c r="D397" t="b">
        <v>0</v>
      </c>
      <c r="E397">
        <v>4</v>
      </c>
      <c r="F397">
        <v>2.12037775731789E-2</v>
      </c>
      <c r="G397" s="3">
        <v>1.1085143012474299E-3</v>
      </c>
      <c r="H397">
        <v>3.32943583996963E-2</v>
      </c>
      <c r="I397">
        <v>-2.0159630985097099E-3</v>
      </c>
      <c r="J397">
        <v>12304</v>
      </c>
      <c r="K397" t="str">
        <f t="shared" si="23"/>
        <v>TSLA</v>
      </c>
      <c r="L397">
        <v>4</v>
      </c>
      <c r="M397">
        <f t="shared" si="24"/>
        <v>5.5606650274122635E-2</v>
      </c>
    </row>
    <row r="398" spans="1:13" ht="13.95" customHeight="1" x14ac:dyDescent="0.3">
      <c r="A398" t="s">
        <v>10</v>
      </c>
      <c r="B398">
        <v>0.1</v>
      </c>
      <c r="C398" s="1" t="s">
        <v>58</v>
      </c>
      <c r="D398" t="b">
        <v>1</v>
      </c>
      <c r="E398">
        <v>1</v>
      </c>
      <c r="F398">
        <v>1.75580348914239E-2</v>
      </c>
      <c r="G398" s="3">
        <v>6.3318667323073005E-4</v>
      </c>
      <c r="H398">
        <v>2.5163200774756901E-2</v>
      </c>
      <c r="I398">
        <v>-2.2974677455662698E-3</v>
      </c>
      <c r="J398">
        <v>6151</v>
      </c>
      <c r="K398" t="str">
        <f t="shared" si="23"/>
        <v>TSLA</v>
      </c>
      <c r="L398">
        <v>4</v>
      </c>
      <c r="M398">
        <f t="shared" si="24"/>
        <v>4.335442233941153E-2</v>
      </c>
    </row>
    <row r="399" spans="1:13" ht="13.95" customHeight="1" x14ac:dyDescent="0.3">
      <c r="A399" t="s">
        <v>10</v>
      </c>
      <c r="B399">
        <v>0.1</v>
      </c>
      <c r="C399" s="1" t="s">
        <v>58</v>
      </c>
      <c r="D399" t="b">
        <v>1</v>
      </c>
      <c r="E399">
        <v>2</v>
      </c>
      <c r="F399">
        <v>1.8137556564757001E-2</v>
      </c>
      <c r="G399" s="3">
        <v>7.5266480081412205E-4</v>
      </c>
      <c r="H399">
        <v>2.7434737119464401E-2</v>
      </c>
      <c r="I399">
        <v>-1.0701674489363899E-3</v>
      </c>
      <c r="J399">
        <v>12302</v>
      </c>
      <c r="K399" t="str">
        <f t="shared" si="23"/>
        <v>TSLA</v>
      </c>
      <c r="L399">
        <v>4</v>
      </c>
      <c r="M399">
        <f t="shared" si="24"/>
        <v>4.6324958485035525E-2</v>
      </c>
    </row>
    <row r="400" spans="1:13" ht="13.95" customHeight="1" x14ac:dyDescent="0.3">
      <c r="A400" t="s">
        <v>10</v>
      </c>
      <c r="B400">
        <v>0.1</v>
      </c>
      <c r="C400" s="1" t="s">
        <v>58</v>
      </c>
      <c r="D400" t="b">
        <v>1</v>
      </c>
      <c r="E400">
        <v>3</v>
      </c>
      <c r="F400">
        <v>1.79235423889261E-2</v>
      </c>
      <c r="G400" s="3">
        <v>7.4345589531949602E-4</v>
      </c>
      <c r="H400">
        <v>2.7266387647055398E-2</v>
      </c>
      <c r="I400">
        <v>-6.14494426991685E-4</v>
      </c>
      <c r="J400">
        <v>18453</v>
      </c>
      <c r="K400" t="str">
        <f t="shared" si="23"/>
        <v>TSLA</v>
      </c>
      <c r="L400">
        <v>4</v>
      </c>
      <c r="M400">
        <f t="shared" si="24"/>
        <v>4.5933385931300995E-2</v>
      </c>
    </row>
    <row r="401" spans="1:13" ht="13.95" customHeight="1" x14ac:dyDescent="0.3">
      <c r="A401" t="s">
        <v>10</v>
      </c>
      <c r="B401">
        <v>0.1</v>
      </c>
      <c r="C401" s="1" t="s">
        <v>59</v>
      </c>
      <c r="D401" t="b">
        <v>0</v>
      </c>
      <c r="E401">
        <v>1</v>
      </c>
      <c r="F401">
        <v>1.10365107842023E-2</v>
      </c>
      <c r="G401" s="3">
        <v>2.7467399252078899E-4</v>
      </c>
      <c r="H401">
        <v>1.6573291541537201E-2</v>
      </c>
      <c r="I401">
        <v>-1.23953809496146E-4</v>
      </c>
      <c r="J401">
        <v>3076</v>
      </c>
      <c r="K401" t="str">
        <f t="shared" si="23"/>
        <v>ADBE</v>
      </c>
      <c r="L401">
        <v>4</v>
      </c>
      <c r="M401">
        <f t="shared" si="24"/>
        <v>2.7884476318260291E-2</v>
      </c>
    </row>
    <row r="402" spans="1:13" ht="13.95" customHeight="1" x14ac:dyDescent="0.3">
      <c r="A402" t="s">
        <v>10</v>
      </c>
      <c r="B402">
        <v>0.1</v>
      </c>
      <c r="C402" s="1" t="s">
        <v>59</v>
      </c>
      <c r="D402" t="b">
        <v>0</v>
      </c>
      <c r="E402">
        <v>2</v>
      </c>
      <c r="F402">
        <v>1.18552748499314E-2</v>
      </c>
      <c r="G402" s="3">
        <v>3.2777997614139801E-4</v>
      </c>
      <c r="H402">
        <v>1.8104694864631E-2</v>
      </c>
      <c r="I402">
        <v>-1.19075417295815E-2</v>
      </c>
      <c r="J402">
        <v>6152</v>
      </c>
      <c r="K402" t="str">
        <f t="shared" si="23"/>
        <v>ADBE</v>
      </c>
      <c r="L402">
        <v>4</v>
      </c>
      <c r="M402">
        <f t="shared" si="24"/>
        <v>3.0287749690703799E-2</v>
      </c>
    </row>
    <row r="403" spans="1:13" ht="13.95" customHeight="1" x14ac:dyDescent="0.3">
      <c r="A403" t="s">
        <v>10</v>
      </c>
      <c r="B403">
        <v>0.1</v>
      </c>
      <c r="C403" s="1" t="s">
        <v>59</v>
      </c>
      <c r="D403" t="b">
        <v>0</v>
      </c>
      <c r="E403">
        <v>3</v>
      </c>
      <c r="F403">
        <v>1.15886952069443E-2</v>
      </c>
      <c r="G403" s="3">
        <v>3.2594943088557301E-4</v>
      </c>
      <c r="H403">
        <v>1.8054069648851201E-2</v>
      </c>
      <c r="I403">
        <v>-2.2938755383379301E-3</v>
      </c>
      <c r="J403">
        <v>9228</v>
      </c>
      <c r="K403" t="str">
        <f t="shared" si="23"/>
        <v>ADBE</v>
      </c>
      <c r="L403">
        <v>4</v>
      </c>
      <c r="M403">
        <f t="shared" si="24"/>
        <v>2.9968714286681075E-2</v>
      </c>
    </row>
    <row r="404" spans="1:13" ht="13.95" customHeight="1" x14ac:dyDescent="0.3">
      <c r="A404" t="s">
        <v>10</v>
      </c>
      <c r="B404">
        <v>0.1</v>
      </c>
      <c r="C404" s="1" t="s">
        <v>59</v>
      </c>
      <c r="D404" t="b">
        <v>0</v>
      </c>
      <c r="E404">
        <v>4</v>
      </c>
      <c r="F404">
        <v>1.2296038584387501E-2</v>
      </c>
      <c r="G404" s="3">
        <v>3.7443245364679901E-4</v>
      </c>
      <c r="H404">
        <v>1.9350257198466302E-2</v>
      </c>
      <c r="I404">
        <v>-9.9081278038215493E-4</v>
      </c>
      <c r="J404">
        <v>12304</v>
      </c>
      <c r="K404" t="str">
        <f t="shared" si="23"/>
        <v>ADBE</v>
      </c>
      <c r="L404">
        <v>4</v>
      </c>
      <c r="M404">
        <f t="shared" si="24"/>
        <v>3.2020728236500602E-2</v>
      </c>
    </row>
    <row r="405" spans="1:13" ht="13.95" customHeight="1" x14ac:dyDescent="0.3">
      <c r="A405" t="s">
        <v>10</v>
      </c>
      <c r="B405">
        <v>0.1</v>
      </c>
      <c r="C405" s="1" t="s">
        <v>59</v>
      </c>
      <c r="D405" t="b">
        <v>1</v>
      </c>
      <c r="E405">
        <v>1</v>
      </c>
      <c r="F405">
        <v>9.7911857830979693E-3</v>
      </c>
      <c r="G405" s="3">
        <v>2.36048698747656E-4</v>
      </c>
      <c r="H405">
        <v>1.53638764232096E-2</v>
      </c>
      <c r="I405">
        <v>-6.1521190786106795E-4</v>
      </c>
      <c r="J405">
        <v>6151</v>
      </c>
      <c r="K405" t="str">
        <f t="shared" si="23"/>
        <v>ADBE</v>
      </c>
      <c r="L405">
        <v>4</v>
      </c>
      <c r="M405">
        <f t="shared" si="24"/>
        <v>2.5391110905055227E-2</v>
      </c>
    </row>
    <row r="406" spans="1:13" ht="13.95" customHeight="1" x14ac:dyDescent="0.3">
      <c r="A406" t="s">
        <v>10</v>
      </c>
      <c r="B406">
        <v>0.1</v>
      </c>
      <c r="C406" s="1" t="s">
        <v>59</v>
      </c>
      <c r="D406" t="b">
        <v>1</v>
      </c>
      <c r="E406">
        <v>2</v>
      </c>
      <c r="F406">
        <v>1.02675904602549E-2</v>
      </c>
      <c r="G406" s="3">
        <v>2.7359660091510601E-4</v>
      </c>
      <c r="H406">
        <v>1.6540755754049001E-2</v>
      </c>
      <c r="I406">
        <v>-5.49469019967707E-3</v>
      </c>
      <c r="J406">
        <v>12302</v>
      </c>
      <c r="K406" t="str">
        <f t="shared" si="23"/>
        <v>ADBE</v>
      </c>
      <c r="L406">
        <v>4</v>
      </c>
      <c r="M406">
        <f t="shared" si="24"/>
        <v>2.7081942815219008E-2</v>
      </c>
    </row>
    <row r="407" spans="1:13" ht="13.95" customHeight="1" x14ac:dyDescent="0.3">
      <c r="A407" t="s">
        <v>10</v>
      </c>
      <c r="B407">
        <v>0.1</v>
      </c>
      <c r="C407" s="1" t="s">
        <v>59</v>
      </c>
      <c r="D407" t="b">
        <v>1</v>
      </c>
      <c r="E407">
        <v>3</v>
      </c>
      <c r="F407">
        <v>1.01363141126612E-2</v>
      </c>
      <c r="G407" s="3">
        <v>2.6000513794056002E-4</v>
      </c>
      <c r="H407">
        <v>1.61246748165834E-2</v>
      </c>
      <c r="I407">
        <v>1.3769216358828699E-3</v>
      </c>
      <c r="J407">
        <v>18453</v>
      </c>
      <c r="K407" t="str">
        <f t="shared" si="23"/>
        <v>ADBE</v>
      </c>
      <c r="L407">
        <v>4</v>
      </c>
      <c r="M407">
        <f t="shared" si="24"/>
        <v>2.6520994067185159E-2</v>
      </c>
    </row>
    <row r="408" spans="1:13" ht="13.95" customHeight="1" x14ac:dyDescent="0.3">
      <c r="A408" t="s">
        <v>10</v>
      </c>
      <c r="B408">
        <v>0.1</v>
      </c>
      <c r="C408" s="1" t="s">
        <v>60</v>
      </c>
      <c r="D408" t="b">
        <v>0</v>
      </c>
      <c r="E408">
        <v>1</v>
      </c>
      <c r="F408">
        <v>6.0608697858251497E-3</v>
      </c>
      <c r="G408" s="3">
        <v>1.01789240561515E-4</v>
      </c>
      <c r="H408">
        <v>1.0089065395838899E-2</v>
      </c>
      <c r="I408">
        <v>-5.5753632384720701E-3</v>
      </c>
      <c r="J408">
        <v>3076</v>
      </c>
      <c r="K408" t="str">
        <f t="shared" si="23"/>
        <v>JNJ</v>
      </c>
      <c r="L408">
        <v>4</v>
      </c>
      <c r="M408">
        <f t="shared" si="24"/>
        <v>1.6251724422225562E-2</v>
      </c>
    </row>
    <row r="409" spans="1:13" ht="13.95" customHeight="1" x14ac:dyDescent="0.3">
      <c r="A409" t="s">
        <v>10</v>
      </c>
      <c r="B409">
        <v>0.1</v>
      </c>
      <c r="C409" s="1" t="s">
        <v>60</v>
      </c>
      <c r="D409" t="b">
        <v>0</v>
      </c>
      <c r="E409">
        <v>2</v>
      </c>
      <c r="F409">
        <v>5.9129425897474098E-3</v>
      </c>
      <c r="G409" s="3">
        <v>9.1738478082939795E-5</v>
      </c>
      <c r="H409">
        <v>9.5780205722758704E-3</v>
      </c>
      <c r="I409">
        <v>-2.0202207078279201E-3</v>
      </c>
      <c r="J409">
        <v>6152</v>
      </c>
      <c r="K409" t="str">
        <f t="shared" si="23"/>
        <v>JNJ</v>
      </c>
      <c r="L409">
        <v>4</v>
      </c>
      <c r="M409">
        <f t="shared" si="24"/>
        <v>1.5582701640106219E-2</v>
      </c>
    </row>
    <row r="410" spans="1:13" ht="13.95" customHeight="1" x14ac:dyDescent="0.3">
      <c r="A410" t="s">
        <v>10</v>
      </c>
      <c r="B410">
        <v>0.1</v>
      </c>
      <c r="C410" s="1" t="s">
        <v>60</v>
      </c>
      <c r="D410" t="b">
        <v>0</v>
      </c>
      <c r="E410">
        <v>3</v>
      </c>
      <c r="F410">
        <v>6.30986563728344E-3</v>
      </c>
      <c r="G410" s="3">
        <v>1.2573792480413199E-4</v>
      </c>
      <c r="H410">
        <v>1.1213292326704601E-2</v>
      </c>
      <c r="I410">
        <v>-5.5013603449216499E-4</v>
      </c>
      <c r="J410">
        <v>9228</v>
      </c>
      <c r="K410" t="str">
        <f t="shared" si="23"/>
        <v>JNJ</v>
      </c>
      <c r="L410">
        <v>4</v>
      </c>
      <c r="M410">
        <f t="shared" si="24"/>
        <v>1.7648895888792173E-2</v>
      </c>
    </row>
    <row r="411" spans="1:13" ht="13.95" customHeight="1" x14ac:dyDescent="0.3">
      <c r="A411" t="s">
        <v>10</v>
      </c>
      <c r="B411">
        <v>0.1</v>
      </c>
      <c r="C411" s="1" t="s">
        <v>60</v>
      </c>
      <c r="D411" t="b">
        <v>0</v>
      </c>
      <c r="E411">
        <v>4</v>
      </c>
      <c r="F411">
        <v>6.0969015837571599E-3</v>
      </c>
      <c r="G411" s="3">
        <v>1.05216482729321E-4</v>
      </c>
      <c r="H411">
        <v>1.0257508602449301E-2</v>
      </c>
      <c r="I411" s="2">
        <v>-3.7050575240504799E-5</v>
      </c>
      <c r="J411">
        <v>12304</v>
      </c>
      <c r="K411" t="str">
        <f t="shared" si="23"/>
        <v>JNJ</v>
      </c>
      <c r="L411">
        <v>4</v>
      </c>
      <c r="M411">
        <f t="shared" si="24"/>
        <v>1.645962666893578E-2</v>
      </c>
    </row>
    <row r="412" spans="1:13" ht="13.95" customHeight="1" x14ac:dyDescent="0.3">
      <c r="A412" t="s">
        <v>10</v>
      </c>
      <c r="B412">
        <v>0.1</v>
      </c>
      <c r="C412" s="1" t="s">
        <v>60</v>
      </c>
      <c r="D412" t="b">
        <v>1</v>
      </c>
      <c r="E412">
        <v>1</v>
      </c>
      <c r="F412">
        <v>5.3607149444622002E-3</v>
      </c>
      <c r="G412" s="3">
        <v>6.4807878751336594E-5</v>
      </c>
      <c r="H412">
        <v>8.0503340770018104E-3</v>
      </c>
      <c r="I412">
        <v>-4.0168014850871999E-4</v>
      </c>
      <c r="J412">
        <v>6151</v>
      </c>
      <c r="K412" t="str">
        <f t="shared" si="23"/>
        <v>JNJ</v>
      </c>
      <c r="L412">
        <v>4</v>
      </c>
      <c r="M412">
        <f t="shared" si="24"/>
        <v>1.3475856900215348E-2</v>
      </c>
    </row>
    <row r="413" spans="1:13" ht="13.95" customHeight="1" x14ac:dyDescent="0.3">
      <c r="A413" t="s">
        <v>10</v>
      </c>
      <c r="B413">
        <v>0.1</v>
      </c>
      <c r="C413" s="1" t="s">
        <v>60</v>
      </c>
      <c r="D413" t="b">
        <v>1</v>
      </c>
      <c r="E413">
        <v>2</v>
      </c>
      <c r="F413">
        <v>5.4611382602274099E-3</v>
      </c>
      <c r="G413" s="3">
        <v>6.8298572526371502E-5</v>
      </c>
      <c r="H413">
        <v>8.2642950411013008E-3</v>
      </c>
      <c r="I413">
        <v>-1.73060321878515E-3</v>
      </c>
      <c r="J413">
        <v>12302</v>
      </c>
      <c r="K413" t="str">
        <f t="shared" si="23"/>
        <v>JNJ</v>
      </c>
      <c r="L413">
        <v>4</v>
      </c>
      <c r="M413">
        <f t="shared" si="24"/>
        <v>1.3793731873855082E-2</v>
      </c>
    </row>
    <row r="414" spans="1:13" ht="13.95" customHeight="1" x14ac:dyDescent="0.3">
      <c r="A414" t="s">
        <v>10</v>
      </c>
      <c r="B414">
        <v>0.1</v>
      </c>
      <c r="C414" s="1" t="s">
        <v>60</v>
      </c>
      <c r="D414" t="b">
        <v>1</v>
      </c>
      <c r="E414">
        <v>3</v>
      </c>
      <c r="F414">
        <v>5.3775952111431002E-3</v>
      </c>
      <c r="G414" s="3">
        <v>7.3318127490180798E-5</v>
      </c>
      <c r="H414">
        <v>8.5626005097856096E-3</v>
      </c>
      <c r="I414">
        <v>-1.51526376547628E-3</v>
      </c>
      <c r="J414">
        <v>18453</v>
      </c>
      <c r="K414" t="str">
        <f t="shared" si="23"/>
        <v>JNJ</v>
      </c>
      <c r="L414">
        <v>4</v>
      </c>
      <c r="M414">
        <f t="shared" si="24"/>
        <v>1.4013513848418891E-2</v>
      </c>
    </row>
    <row r="415" spans="1:13" ht="13.95" customHeight="1" x14ac:dyDescent="0.3">
      <c r="A415" t="s">
        <v>10</v>
      </c>
      <c r="B415">
        <v>0.1</v>
      </c>
      <c r="C415" s="1" t="s">
        <v>57</v>
      </c>
      <c r="D415" t="b">
        <v>0</v>
      </c>
      <c r="E415">
        <v>1</v>
      </c>
      <c r="F415">
        <v>7.1585888716880902E-3</v>
      </c>
      <c r="G415" s="3">
        <v>1.5753567758266599E-4</v>
      </c>
      <c r="H415">
        <v>1.2551321746440299E-2</v>
      </c>
      <c r="I415">
        <v>-1.6464393068509301E-3</v>
      </c>
      <c r="J415">
        <v>3076</v>
      </c>
      <c r="K415" t="str">
        <f t="shared" si="23"/>
        <v>EOI</v>
      </c>
      <c r="L415">
        <v>4</v>
      </c>
      <c r="M415">
        <f t="shared" si="24"/>
        <v>1.9867446295711057E-2</v>
      </c>
    </row>
    <row r="416" spans="1:13" ht="13.95" customHeight="1" x14ac:dyDescent="0.3">
      <c r="A416" t="s">
        <v>10</v>
      </c>
      <c r="B416">
        <v>0.1</v>
      </c>
      <c r="C416" s="1" t="s">
        <v>57</v>
      </c>
      <c r="D416" t="b">
        <v>0</v>
      </c>
      <c r="E416">
        <v>2</v>
      </c>
      <c r="F416">
        <v>7.0007427126104298E-3</v>
      </c>
      <c r="G416" s="3">
        <v>1.5483959191796599E-4</v>
      </c>
      <c r="H416">
        <v>1.24434557867967E-2</v>
      </c>
      <c r="I416">
        <v>-5.6286285996498498E-4</v>
      </c>
      <c r="J416">
        <v>6152</v>
      </c>
      <c r="K416" t="str">
        <f t="shared" si="23"/>
        <v>EOI</v>
      </c>
      <c r="L416">
        <v>4</v>
      </c>
      <c r="M416">
        <f t="shared" si="24"/>
        <v>1.9599038091325096E-2</v>
      </c>
    </row>
    <row r="417" spans="1:13" ht="13.95" customHeight="1" x14ac:dyDescent="0.3">
      <c r="A417" t="s">
        <v>10</v>
      </c>
      <c r="B417">
        <v>0.1</v>
      </c>
      <c r="C417" s="1" t="s">
        <v>57</v>
      </c>
      <c r="D417" t="b">
        <v>0</v>
      </c>
      <c r="E417">
        <v>3</v>
      </c>
      <c r="F417">
        <v>6.8687946032049601E-3</v>
      </c>
      <c r="G417" s="3">
        <v>1.29883458126428E-4</v>
      </c>
      <c r="H417">
        <v>1.13966424058328E-2</v>
      </c>
      <c r="I417" s="2">
        <v>-6.7606938116693204E-5</v>
      </c>
      <c r="J417">
        <v>9228</v>
      </c>
      <c r="K417" t="str">
        <f t="shared" si="23"/>
        <v>EOI</v>
      </c>
      <c r="L417">
        <v>4</v>
      </c>
      <c r="M417">
        <f t="shared" si="24"/>
        <v>1.8395320467164189E-2</v>
      </c>
    </row>
    <row r="418" spans="1:13" ht="13.95" customHeight="1" x14ac:dyDescent="0.3">
      <c r="A418" t="s">
        <v>10</v>
      </c>
      <c r="B418">
        <v>0.1</v>
      </c>
      <c r="C418" s="1" t="s">
        <v>57</v>
      </c>
      <c r="D418" t="b">
        <v>0</v>
      </c>
      <c r="E418">
        <v>4</v>
      </c>
      <c r="F418">
        <v>6.3598949162569996E-3</v>
      </c>
      <c r="G418" s="3">
        <v>1.12492962379883E-4</v>
      </c>
      <c r="H418">
        <v>1.06062699560157E-2</v>
      </c>
      <c r="I418">
        <v>-1.3227474228893999E-4</v>
      </c>
      <c r="J418">
        <v>12304</v>
      </c>
      <c r="K418" t="str">
        <f t="shared" si="23"/>
        <v>EOI</v>
      </c>
      <c r="L418">
        <v>4</v>
      </c>
      <c r="M418">
        <f t="shared" si="24"/>
        <v>1.7078657834652584E-2</v>
      </c>
    </row>
    <row r="419" spans="1:13" ht="13.95" customHeight="1" x14ac:dyDescent="0.3">
      <c r="A419" t="s">
        <v>10</v>
      </c>
      <c r="B419">
        <v>0.1</v>
      </c>
      <c r="C419" s="1" t="s">
        <v>57</v>
      </c>
      <c r="D419" t="b">
        <v>1</v>
      </c>
      <c r="E419">
        <v>1</v>
      </c>
      <c r="F419">
        <v>5.8924995146694397E-3</v>
      </c>
      <c r="G419" s="3">
        <v>9.3272009092730201E-5</v>
      </c>
      <c r="H419">
        <v>9.6577434783043491E-3</v>
      </c>
      <c r="I419">
        <v>-3.2259892628494399E-4</v>
      </c>
      <c r="J419">
        <v>6151</v>
      </c>
      <c r="K419" t="str">
        <f t="shared" si="23"/>
        <v>EOI</v>
      </c>
      <c r="L419">
        <v>4</v>
      </c>
      <c r="M419">
        <f t="shared" si="24"/>
        <v>1.5643515002066517E-2</v>
      </c>
    </row>
    <row r="420" spans="1:13" ht="13.95" customHeight="1" x14ac:dyDescent="0.3">
      <c r="A420" t="s">
        <v>10</v>
      </c>
      <c r="B420">
        <v>0.1</v>
      </c>
      <c r="C420" s="1" t="s">
        <v>57</v>
      </c>
      <c r="D420" t="b">
        <v>1</v>
      </c>
      <c r="E420">
        <v>2</v>
      </c>
      <c r="F420">
        <v>6.0702179485024E-3</v>
      </c>
      <c r="G420" s="3">
        <v>1.1181031265187299E-4</v>
      </c>
      <c r="H420">
        <v>1.05740395616752E-2</v>
      </c>
      <c r="I420">
        <v>-3.18399655317547E-3</v>
      </c>
      <c r="J420">
        <v>12302</v>
      </c>
      <c r="K420" t="str">
        <f t="shared" si="23"/>
        <v>EOI</v>
      </c>
      <c r="L420">
        <v>4</v>
      </c>
      <c r="M420">
        <f t="shared" si="24"/>
        <v>1.6756067822829471E-2</v>
      </c>
    </row>
    <row r="421" spans="1:13" ht="13.95" customHeight="1" x14ac:dyDescent="0.3">
      <c r="A421" t="s">
        <v>10</v>
      </c>
      <c r="B421">
        <v>0.1</v>
      </c>
      <c r="C421" s="1" t="s">
        <v>57</v>
      </c>
      <c r="D421" t="b">
        <v>1</v>
      </c>
      <c r="E421">
        <v>3</v>
      </c>
      <c r="F421">
        <v>6.2838781196995598E-3</v>
      </c>
      <c r="G421" s="3">
        <v>1.3015018387762701E-4</v>
      </c>
      <c r="H421">
        <v>1.14083383486653E-2</v>
      </c>
      <c r="I421">
        <v>-1.6828836493942799E-4</v>
      </c>
      <c r="J421">
        <v>18453</v>
      </c>
      <c r="K421" t="str">
        <f t="shared" si="23"/>
        <v>EOI</v>
      </c>
      <c r="L421">
        <v>4</v>
      </c>
      <c r="M421">
        <f t="shared" si="24"/>
        <v>1.7822366652242488E-2</v>
      </c>
    </row>
    <row r="422" spans="1:13" ht="13.95" customHeight="1" x14ac:dyDescent="0.3">
      <c r="A422" t="s">
        <v>10</v>
      </c>
      <c r="B422">
        <v>0.1</v>
      </c>
      <c r="C422" s="1" t="s">
        <v>61</v>
      </c>
      <c r="D422" t="b">
        <v>0</v>
      </c>
      <c r="E422">
        <v>1</v>
      </c>
      <c r="F422">
        <v>9.7424253044627093E-3</v>
      </c>
      <c r="G422" s="3">
        <v>2.09609009357831E-4</v>
      </c>
      <c r="H422">
        <v>1.44778800021906E-2</v>
      </c>
      <c r="I422">
        <v>-5.9674465190386796E-3</v>
      </c>
      <c r="J422">
        <v>3076</v>
      </c>
      <c r="K422" t="str">
        <f t="shared" si="23"/>
        <v>AAPL</v>
      </c>
      <c r="L422">
        <v>4</v>
      </c>
      <c r="M422">
        <f t="shared" si="24"/>
        <v>2.4429914316011141E-2</v>
      </c>
    </row>
    <row r="423" spans="1:13" ht="13.95" customHeight="1" x14ac:dyDescent="0.3">
      <c r="A423" t="s">
        <v>10</v>
      </c>
      <c r="B423">
        <v>0.1</v>
      </c>
      <c r="C423" s="1" t="s">
        <v>61</v>
      </c>
      <c r="D423" t="b">
        <v>0</v>
      </c>
      <c r="E423">
        <v>2</v>
      </c>
      <c r="F423">
        <v>1.0856545127752399E-2</v>
      </c>
      <c r="G423" s="3">
        <v>2.6964928413256601E-4</v>
      </c>
      <c r="H423">
        <v>1.6421001313335501E-2</v>
      </c>
      <c r="I423">
        <v>-2.1848989087953599E-3</v>
      </c>
      <c r="J423">
        <v>6152</v>
      </c>
      <c r="K423" t="str">
        <f t="shared" si="23"/>
        <v>AAPL</v>
      </c>
      <c r="L423">
        <v>4</v>
      </c>
      <c r="M423">
        <f t="shared" si="24"/>
        <v>2.7547195725220467E-2</v>
      </c>
    </row>
    <row r="424" spans="1:13" ht="13.95" customHeight="1" x14ac:dyDescent="0.3">
      <c r="A424" t="s">
        <v>10</v>
      </c>
      <c r="B424">
        <v>0.1</v>
      </c>
      <c r="C424" s="1" t="s">
        <v>61</v>
      </c>
      <c r="D424" t="b">
        <v>0</v>
      </c>
      <c r="E424">
        <v>3</v>
      </c>
      <c r="F424">
        <v>1.09153393027856E-2</v>
      </c>
      <c r="G424" s="3">
        <v>2.9551849435004499E-4</v>
      </c>
      <c r="H424">
        <v>1.71906513649147E-2</v>
      </c>
      <c r="I424">
        <v>1.3353226889778401E-4</v>
      </c>
      <c r="J424">
        <v>9228</v>
      </c>
      <c r="K424" t="str">
        <f t="shared" si="23"/>
        <v>AAPL</v>
      </c>
      <c r="L424">
        <v>4</v>
      </c>
      <c r="M424">
        <f t="shared" si="24"/>
        <v>2.8401509162050344E-2</v>
      </c>
    </row>
    <row r="425" spans="1:13" ht="13.95" customHeight="1" x14ac:dyDescent="0.3">
      <c r="A425" t="s">
        <v>10</v>
      </c>
      <c r="B425">
        <v>0.1</v>
      </c>
      <c r="C425" s="1" t="s">
        <v>61</v>
      </c>
      <c r="D425" t="b">
        <v>0</v>
      </c>
      <c r="E425">
        <v>4</v>
      </c>
      <c r="F425">
        <v>1.05285880587294E-2</v>
      </c>
      <c r="G425" s="3">
        <v>2.4830327063176598E-4</v>
      </c>
      <c r="H425">
        <v>1.57576416583118E-2</v>
      </c>
      <c r="I425">
        <v>9.1340551915119995E-4</v>
      </c>
      <c r="J425">
        <v>12304</v>
      </c>
      <c r="K425" t="str">
        <f t="shared" si="23"/>
        <v>AAPL</v>
      </c>
      <c r="L425">
        <v>4</v>
      </c>
      <c r="M425">
        <f t="shared" si="24"/>
        <v>2.6534532987672964E-2</v>
      </c>
    </row>
    <row r="426" spans="1:13" ht="13.95" customHeight="1" x14ac:dyDescent="0.3">
      <c r="A426" t="s">
        <v>10</v>
      </c>
      <c r="B426">
        <v>0.1</v>
      </c>
      <c r="C426" s="1" t="s">
        <v>61</v>
      </c>
      <c r="D426" t="b">
        <v>1</v>
      </c>
      <c r="E426">
        <v>1</v>
      </c>
      <c r="F426">
        <v>9.8144096042722898E-3</v>
      </c>
      <c r="G426" s="3">
        <v>2.4310194844000401E-4</v>
      </c>
      <c r="H426">
        <v>1.55917269229551E-2</v>
      </c>
      <c r="I426">
        <v>-3.5401530620284799E-3</v>
      </c>
      <c r="J426">
        <v>6151</v>
      </c>
      <c r="K426" t="str">
        <f t="shared" si="23"/>
        <v>AAPL</v>
      </c>
      <c r="L426">
        <v>4</v>
      </c>
      <c r="M426">
        <f t="shared" si="24"/>
        <v>2.5649238475667392E-2</v>
      </c>
    </row>
    <row r="427" spans="1:13" ht="13.95" customHeight="1" x14ac:dyDescent="0.3">
      <c r="A427" t="s">
        <v>10</v>
      </c>
      <c r="B427">
        <v>0.1</v>
      </c>
      <c r="C427" s="1" t="s">
        <v>61</v>
      </c>
      <c r="D427" t="b">
        <v>1</v>
      </c>
      <c r="E427">
        <v>2</v>
      </c>
      <c r="F427">
        <v>9.3995201955935203E-3</v>
      </c>
      <c r="G427" s="3">
        <v>1.97502147769109E-4</v>
      </c>
      <c r="H427">
        <v>1.40535457365431E-2</v>
      </c>
      <c r="I427">
        <v>-1.4865607056955201E-3</v>
      </c>
      <c r="J427">
        <v>12302</v>
      </c>
      <c r="K427" t="str">
        <f t="shared" si="23"/>
        <v>AAPL</v>
      </c>
      <c r="L427">
        <v>4</v>
      </c>
      <c r="M427">
        <f t="shared" si="24"/>
        <v>2.3650568079905728E-2</v>
      </c>
    </row>
    <row r="428" spans="1:13" ht="13.95" customHeight="1" x14ac:dyDescent="0.3">
      <c r="A428" t="s">
        <v>10</v>
      </c>
      <c r="B428">
        <v>0.1</v>
      </c>
      <c r="C428" s="1" t="s">
        <v>61</v>
      </c>
      <c r="D428" t="b">
        <v>1</v>
      </c>
      <c r="E428">
        <v>3</v>
      </c>
      <c r="F428">
        <v>8.8290505219317007E-3</v>
      </c>
      <c r="G428" s="3">
        <v>1.86989728067074E-4</v>
      </c>
      <c r="H428">
        <v>1.3674418746955E-2</v>
      </c>
      <c r="I428" s="2">
        <v>-4.3020468622589902E-5</v>
      </c>
      <c r="J428">
        <v>18453</v>
      </c>
      <c r="K428" t="str">
        <f t="shared" si="23"/>
        <v>AAPL</v>
      </c>
      <c r="L428">
        <v>4</v>
      </c>
      <c r="M428">
        <f t="shared" si="24"/>
        <v>2.2690458996953773E-2</v>
      </c>
    </row>
    <row r="429" spans="1:13" ht="13.95" customHeight="1" x14ac:dyDescent="0.3">
      <c r="A429" t="s">
        <v>10</v>
      </c>
      <c r="B429">
        <v>0.1</v>
      </c>
      <c r="C429" s="1" t="s">
        <v>62</v>
      </c>
      <c r="D429" t="b">
        <v>0</v>
      </c>
      <c r="E429">
        <v>1</v>
      </c>
      <c r="F429">
        <v>1.0558161241902999E-2</v>
      </c>
      <c r="G429" s="3">
        <v>2.5152035205376302E-4</v>
      </c>
      <c r="H429">
        <v>1.58593931805023E-2</v>
      </c>
      <c r="I429">
        <v>-1.71993688567662E-3</v>
      </c>
      <c r="J429">
        <v>3076</v>
      </c>
      <c r="K429" t="str">
        <f t="shared" si="23"/>
        <v>AMZN</v>
      </c>
      <c r="L429">
        <v>4</v>
      </c>
      <c r="M429">
        <f t="shared" si="24"/>
        <v>2.666907477445906E-2</v>
      </c>
    </row>
    <row r="430" spans="1:13" ht="13.95" customHeight="1" x14ac:dyDescent="0.3">
      <c r="A430" t="s">
        <v>10</v>
      </c>
      <c r="B430">
        <v>0.1</v>
      </c>
      <c r="C430" s="1" t="s">
        <v>62</v>
      </c>
      <c r="D430" t="b">
        <v>0</v>
      </c>
      <c r="E430">
        <v>2</v>
      </c>
      <c r="F430">
        <v>1.18269995484595E-2</v>
      </c>
      <c r="G430" s="3">
        <v>3.3218673425961897E-4</v>
      </c>
      <c r="H430">
        <v>1.82259906249185E-2</v>
      </c>
      <c r="I430">
        <v>-2.7275273686346801E-3</v>
      </c>
      <c r="J430">
        <v>6152</v>
      </c>
      <c r="K430" t="str">
        <f t="shared" si="23"/>
        <v>AMZN</v>
      </c>
      <c r="L430">
        <v>4</v>
      </c>
      <c r="M430">
        <f t="shared" si="24"/>
        <v>3.0385176907637618E-2</v>
      </c>
    </row>
    <row r="431" spans="1:13" ht="13.95" customHeight="1" x14ac:dyDescent="0.3">
      <c r="A431" t="s">
        <v>10</v>
      </c>
      <c r="B431">
        <v>0.1</v>
      </c>
      <c r="C431" s="1" t="s">
        <v>62</v>
      </c>
      <c r="D431" t="b">
        <v>0</v>
      </c>
      <c r="E431">
        <v>3</v>
      </c>
      <c r="F431">
        <v>1.15120613171252E-2</v>
      </c>
      <c r="G431" s="3">
        <v>3.1854499301029398E-4</v>
      </c>
      <c r="H431">
        <v>1.7847828803815101E-2</v>
      </c>
      <c r="I431" s="2">
        <v>-4.2088429168529703E-6</v>
      </c>
      <c r="J431">
        <v>9228</v>
      </c>
      <c r="K431" t="str">
        <f t="shared" si="23"/>
        <v>AMZN</v>
      </c>
      <c r="L431">
        <v>4</v>
      </c>
      <c r="M431">
        <f t="shared" si="24"/>
        <v>2.9678435113950595E-2</v>
      </c>
    </row>
    <row r="432" spans="1:13" ht="13.95" customHeight="1" x14ac:dyDescent="0.3">
      <c r="A432" t="s">
        <v>10</v>
      </c>
      <c r="B432">
        <v>0.1</v>
      </c>
      <c r="C432" s="1" t="s">
        <v>62</v>
      </c>
      <c r="D432" t="b">
        <v>0</v>
      </c>
      <c r="E432">
        <v>4</v>
      </c>
      <c r="F432">
        <v>1.2061396830129901E-2</v>
      </c>
      <c r="G432" s="3">
        <v>3.6878450842033902E-4</v>
      </c>
      <c r="H432">
        <v>1.9203762871383801E-2</v>
      </c>
      <c r="I432">
        <v>9.1815795620930896E-4</v>
      </c>
      <c r="J432">
        <v>12304</v>
      </c>
      <c r="K432" t="str">
        <f t="shared" si="23"/>
        <v>AMZN</v>
      </c>
      <c r="L432">
        <v>4</v>
      </c>
      <c r="M432">
        <f t="shared" si="24"/>
        <v>3.163394420993404E-2</v>
      </c>
    </row>
    <row r="433" spans="1:13" ht="13.95" customHeight="1" x14ac:dyDescent="0.3">
      <c r="A433" t="s">
        <v>10</v>
      </c>
      <c r="B433">
        <v>0.1</v>
      </c>
      <c r="C433" s="1" t="s">
        <v>62</v>
      </c>
      <c r="D433" t="b">
        <v>1</v>
      </c>
      <c r="E433">
        <v>1</v>
      </c>
      <c r="F433">
        <v>1.12068129569941E-2</v>
      </c>
      <c r="G433" s="3">
        <v>3.1114670774278099E-4</v>
      </c>
      <c r="H433">
        <v>1.76393511145614E-2</v>
      </c>
      <c r="I433">
        <v>-5.0283946549023397E-4</v>
      </c>
      <c r="J433">
        <v>6151</v>
      </c>
      <c r="K433" t="str">
        <f t="shared" si="23"/>
        <v>AMZN</v>
      </c>
      <c r="L433">
        <v>4</v>
      </c>
      <c r="M433">
        <f t="shared" si="24"/>
        <v>2.9157310779298281E-2</v>
      </c>
    </row>
    <row r="434" spans="1:13" ht="13.95" customHeight="1" x14ac:dyDescent="0.3">
      <c r="A434" t="s">
        <v>10</v>
      </c>
      <c r="B434">
        <v>0.1</v>
      </c>
      <c r="C434" s="1" t="s">
        <v>62</v>
      </c>
      <c r="D434" t="b">
        <v>1</v>
      </c>
      <c r="E434">
        <v>2</v>
      </c>
      <c r="F434">
        <v>1.0416535977425199E-2</v>
      </c>
      <c r="G434" s="3">
        <v>2.46276675800695E-4</v>
      </c>
      <c r="H434">
        <v>1.5693204765142601E-2</v>
      </c>
      <c r="I434">
        <v>-3.8398271170782998E-3</v>
      </c>
      <c r="J434">
        <v>12302</v>
      </c>
      <c r="K434" t="str">
        <f t="shared" si="23"/>
        <v>AMZN</v>
      </c>
      <c r="L434">
        <v>4</v>
      </c>
      <c r="M434">
        <f t="shared" si="24"/>
        <v>2.6356017418368495E-2</v>
      </c>
    </row>
    <row r="435" spans="1:13" ht="13.95" customHeight="1" x14ac:dyDescent="0.3">
      <c r="A435" t="s">
        <v>10</v>
      </c>
      <c r="B435">
        <v>0.1</v>
      </c>
      <c r="C435" s="1" t="s">
        <v>62</v>
      </c>
      <c r="D435" t="b">
        <v>1</v>
      </c>
      <c r="E435">
        <v>3</v>
      </c>
      <c r="F435">
        <v>1.06159151657926E-2</v>
      </c>
      <c r="G435" s="3">
        <v>2.6780758499013099E-4</v>
      </c>
      <c r="H435">
        <v>1.6364827679817801E-2</v>
      </c>
      <c r="I435">
        <v>-6.6103519287818904E-4</v>
      </c>
      <c r="J435">
        <v>18453</v>
      </c>
      <c r="K435" t="str">
        <f t="shared" si="23"/>
        <v>AMZN</v>
      </c>
      <c r="L435">
        <v>4</v>
      </c>
      <c r="M435">
        <f t="shared" si="24"/>
        <v>2.7248550430600531E-2</v>
      </c>
    </row>
    <row r="436" spans="1:13" ht="13.95" customHeight="1" x14ac:dyDescent="0.3">
      <c r="A436" t="s">
        <v>10</v>
      </c>
      <c r="B436">
        <v>0.1</v>
      </c>
      <c r="C436" s="1" t="s">
        <v>63</v>
      </c>
      <c r="D436" t="b">
        <v>0</v>
      </c>
      <c r="E436">
        <v>1</v>
      </c>
      <c r="F436">
        <v>1.0047266177136201E-2</v>
      </c>
      <c r="G436" s="3">
        <v>2.8068482091541698E-4</v>
      </c>
      <c r="H436">
        <v>1.67536509727109E-2</v>
      </c>
      <c r="I436">
        <v>-6.7140824210114502E-3</v>
      </c>
      <c r="J436">
        <v>3076</v>
      </c>
      <c r="K436" t="str">
        <f t="shared" si="23"/>
        <v>MSFT</v>
      </c>
      <c r="L436">
        <v>4</v>
      </c>
      <c r="M436">
        <f t="shared" si="24"/>
        <v>2.7081601970762516E-2</v>
      </c>
    </row>
    <row r="437" spans="1:13" ht="13.95" customHeight="1" x14ac:dyDescent="0.3">
      <c r="A437" t="s">
        <v>10</v>
      </c>
      <c r="B437">
        <v>0.1</v>
      </c>
      <c r="C437" s="1" t="s">
        <v>63</v>
      </c>
      <c r="D437" t="b">
        <v>0</v>
      </c>
      <c r="E437">
        <v>2</v>
      </c>
      <c r="F437">
        <v>8.8591853957463492E-3</v>
      </c>
      <c r="G437" s="3">
        <v>1.8966681022900301E-4</v>
      </c>
      <c r="H437">
        <v>1.37719573855354E-2</v>
      </c>
      <c r="I437">
        <v>7.3820861925821802E-4</v>
      </c>
      <c r="J437">
        <v>6152</v>
      </c>
      <c r="K437" t="str">
        <f t="shared" si="23"/>
        <v>MSFT</v>
      </c>
      <c r="L437">
        <v>4</v>
      </c>
      <c r="M437">
        <f t="shared" si="24"/>
        <v>2.2820809591510754E-2</v>
      </c>
    </row>
    <row r="438" spans="1:13" ht="13.95" customHeight="1" x14ac:dyDescent="0.3">
      <c r="A438" t="s">
        <v>10</v>
      </c>
      <c r="B438">
        <v>0.1</v>
      </c>
      <c r="C438" s="1" t="s">
        <v>63</v>
      </c>
      <c r="D438" t="b">
        <v>0</v>
      </c>
      <c r="E438">
        <v>3</v>
      </c>
      <c r="F438">
        <v>1.0708362351831899E-2</v>
      </c>
      <c r="G438" s="3">
        <v>3.0774118512201499E-4</v>
      </c>
      <c r="H438">
        <v>1.75425535519209E-2</v>
      </c>
      <c r="I438">
        <v>-1.5795116755730101E-3</v>
      </c>
      <c r="J438">
        <v>9228</v>
      </c>
      <c r="K438" t="str">
        <f t="shared" si="23"/>
        <v>MSFT</v>
      </c>
      <c r="L438">
        <v>4</v>
      </c>
      <c r="M438">
        <f t="shared" si="24"/>
        <v>2.8558657088874815E-2</v>
      </c>
    </row>
    <row r="439" spans="1:13" ht="13.95" customHeight="1" x14ac:dyDescent="0.3">
      <c r="A439" t="s">
        <v>10</v>
      </c>
      <c r="B439">
        <v>0.1</v>
      </c>
      <c r="C439" s="1" t="s">
        <v>63</v>
      </c>
      <c r="D439" t="b">
        <v>0</v>
      </c>
      <c r="E439">
        <v>4</v>
      </c>
      <c r="F439">
        <v>9.7603180578462595E-3</v>
      </c>
      <c r="G439" s="3">
        <v>2.30496568618159E-4</v>
      </c>
      <c r="H439">
        <v>1.51821134437258E-2</v>
      </c>
      <c r="I439">
        <v>8.4257396858411395E-4</v>
      </c>
      <c r="J439">
        <v>12304</v>
      </c>
      <c r="K439" t="str">
        <f t="shared" si="23"/>
        <v>MSFT</v>
      </c>
      <c r="L439">
        <v>4</v>
      </c>
      <c r="M439">
        <f t="shared" si="24"/>
        <v>2.5172928070190219E-2</v>
      </c>
    </row>
    <row r="440" spans="1:13" ht="13.95" customHeight="1" x14ac:dyDescent="0.3">
      <c r="A440" t="s">
        <v>10</v>
      </c>
      <c r="B440">
        <v>0.1</v>
      </c>
      <c r="C440" s="1" t="s">
        <v>63</v>
      </c>
      <c r="D440" t="b">
        <v>1</v>
      </c>
      <c r="E440">
        <v>1</v>
      </c>
      <c r="F440">
        <v>8.9496094401250604E-3</v>
      </c>
      <c r="G440" s="3">
        <v>1.8375025508314899E-4</v>
      </c>
      <c r="H440">
        <v>1.3555451120606399E-2</v>
      </c>
      <c r="I440">
        <v>-6.3865909853655302E-4</v>
      </c>
      <c r="J440">
        <v>6151</v>
      </c>
      <c r="K440" t="str">
        <f t="shared" si="23"/>
        <v>MSFT</v>
      </c>
      <c r="L440">
        <v>4</v>
      </c>
      <c r="M440">
        <f t="shared" si="24"/>
        <v>2.2688810815814607E-2</v>
      </c>
    </row>
    <row r="441" spans="1:13" ht="13.95" customHeight="1" x14ac:dyDescent="0.3">
      <c r="A441" t="s">
        <v>10</v>
      </c>
      <c r="B441">
        <v>0.1</v>
      </c>
      <c r="C441" s="1" t="s">
        <v>63</v>
      </c>
      <c r="D441" t="b">
        <v>1</v>
      </c>
      <c r="E441">
        <v>2</v>
      </c>
      <c r="F441">
        <v>8.2800230954364201E-3</v>
      </c>
      <c r="G441" s="3">
        <v>1.53888382236407E-4</v>
      </c>
      <c r="H441">
        <v>1.2405175622956999E-2</v>
      </c>
      <c r="I441">
        <v>-2.5984588505034698E-3</v>
      </c>
      <c r="J441">
        <v>12302</v>
      </c>
      <c r="K441" t="str">
        <f t="shared" si="23"/>
        <v>MSFT</v>
      </c>
      <c r="L441">
        <v>4</v>
      </c>
      <c r="M441">
        <f t="shared" si="24"/>
        <v>2.0839087100629827E-2</v>
      </c>
    </row>
    <row r="442" spans="1:13" ht="13.95" customHeight="1" x14ac:dyDescent="0.3">
      <c r="A442" t="s">
        <v>10</v>
      </c>
      <c r="B442">
        <v>0.1</v>
      </c>
      <c r="C442" s="1" t="s">
        <v>63</v>
      </c>
      <c r="D442" t="b">
        <v>1</v>
      </c>
      <c r="E442">
        <v>3</v>
      </c>
      <c r="F442">
        <v>8.5381755167718704E-3</v>
      </c>
      <c r="G442" s="3">
        <v>1.6929708042317301E-4</v>
      </c>
      <c r="H442">
        <v>1.3011421153093601E-2</v>
      </c>
      <c r="I442">
        <v>3.0979942018544101E-3</v>
      </c>
      <c r="J442">
        <v>18453</v>
      </c>
      <c r="K442" t="str">
        <f t="shared" si="23"/>
        <v>MSFT</v>
      </c>
      <c r="L442">
        <v>4</v>
      </c>
      <c r="M442">
        <f t="shared" si="24"/>
        <v>2.1718893750288647E-2</v>
      </c>
    </row>
    <row r="443" spans="1:13" ht="13.95" customHeight="1" x14ac:dyDescent="0.3">
      <c r="A443" t="s">
        <v>10</v>
      </c>
      <c r="B443">
        <v>0.1</v>
      </c>
      <c r="C443" s="1" t="s">
        <v>64</v>
      </c>
      <c r="D443" t="b">
        <v>0</v>
      </c>
      <c r="E443">
        <v>1</v>
      </c>
      <c r="F443">
        <v>1.10915636134964E-2</v>
      </c>
      <c r="G443" s="3">
        <v>3.3065847742688698E-4</v>
      </c>
      <c r="H443">
        <v>1.8184017087180902E-2</v>
      </c>
      <c r="I443">
        <v>-3.4334685185322101E-4</v>
      </c>
      <c r="J443">
        <v>3076</v>
      </c>
      <c r="K443" t="str">
        <f t="shared" si="23"/>
        <v>GOOG</v>
      </c>
      <c r="L443">
        <v>4</v>
      </c>
      <c r="M443">
        <f t="shared" si="24"/>
        <v>2.9606239178104191E-2</v>
      </c>
    </row>
    <row r="444" spans="1:13" ht="13.95" customHeight="1" x14ac:dyDescent="0.3">
      <c r="A444" t="s">
        <v>10</v>
      </c>
      <c r="B444">
        <v>0.1</v>
      </c>
      <c r="C444" s="1" t="s">
        <v>64</v>
      </c>
      <c r="D444" t="b">
        <v>0</v>
      </c>
      <c r="E444">
        <v>2</v>
      </c>
      <c r="F444">
        <v>9.9228826443841095E-3</v>
      </c>
      <c r="G444" s="3">
        <v>2.2448242091434599E-4</v>
      </c>
      <c r="H444">
        <v>1.4982737430601399E-2</v>
      </c>
      <c r="I444">
        <v>-2.1957227577660198E-3</v>
      </c>
      <c r="J444">
        <v>6152</v>
      </c>
      <c r="K444" t="str">
        <f t="shared" si="23"/>
        <v>GOOG</v>
      </c>
      <c r="L444">
        <v>4</v>
      </c>
      <c r="M444">
        <f t="shared" si="24"/>
        <v>2.5130102495899857E-2</v>
      </c>
    </row>
    <row r="445" spans="1:13" ht="13.95" customHeight="1" x14ac:dyDescent="0.3">
      <c r="A445" t="s">
        <v>10</v>
      </c>
      <c r="B445">
        <v>0.1</v>
      </c>
      <c r="C445" s="1" t="s">
        <v>64</v>
      </c>
      <c r="D445" t="b">
        <v>0</v>
      </c>
      <c r="E445">
        <v>3</v>
      </c>
      <c r="F445">
        <v>1.0192827221768499E-2</v>
      </c>
      <c r="G445" s="3">
        <v>2.5363496402297801E-4</v>
      </c>
      <c r="H445">
        <v>1.5925921135776601E-2</v>
      </c>
      <c r="I445">
        <v>-5.9736514456720704E-4</v>
      </c>
      <c r="J445">
        <v>9228</v>
      </c>
      <c r="K445" t="str">
        <f t="shared" si="23"/>
        <v>GOOG</v>
      </c>
      <c r="L445">
        <v>4</v>
      </c>
      <c r="M445">
        <f t="shared" si="24"/>
        <v>2.6372383321568077E-2</v>
      </c>
    </row>
    <row r="446" spans="1:13" ht="13.95" customHeight="1" x14ac:dyDescent="0.3">
      <c r="A446" t="s">
        <v>10</v>
      </c>
      <c r="B446">
        <v>0.1</v>
      </c>
      <c r="C446" s="1" t="s">
        <v>64</v>
      </c>
      <c r="D446" t="b">
        <v>0</v>
      </c>
      <c r="E446">
        <v>4</v>
      </c>
      <c r="F446">
        <v>9.9139248612693E-3</v>
      </c>
      <c r="G446" s="3">
        <v>2.3428500363700499E-4</v>
      </c>
      <c r="H446">
        <v>1.5306371341275E-2</v>
      </c>
      <c r="I446">
        <v>-7.47139372615435E-3</v>
      </c>
      <c r="J446">
        <v>12304</v>
      </c>
      <c r="K446" t="str">
        <f t="shared" si="23"/>
        <v>GOOG</v>
      </c>
      <c r="L446">
        <v>4</v>
      </c>
      <c r="M446">
        <f t="shared" si="24"/>
        <v>2.5454581206181305E-2</v>
      </c>
    </row>
    <row r="447" spans="1:13" ht="13.95" customHeight="1" x14ac:dyDescent="0.3">
      <c r="A447" t="s">
        <v>10</v>
      </c>
      <c r="B447">
        <v>0.1</v>
      </c>
      <c r="C447" s="1" t="s">
        <v>64</v>
      </c>
      <c r="D447" t="b">
        <v>1</v>
      </c>
      <c r="E447">
        <v>1</v>
      </c>
      <c r="F447">
        <v>9.6541260361369292E-3</v>
      </c>
      <c r="G447" s="3">
        <v>2.4959673854018901E-4</v>
      </c>
      <c r="H447">
        <v>1.5798630907144701E-2</v>
      </c>
      <c r="I447">
        <v>-3.3059224634990302E-3</v>
      </c>
      <c r="J447">
        <v>6151</v>
      </c>
      <c r="K447" t="str">
        <f t="shared" si="23"/>
        <v>GOOG</v>
      </c>
      <c r="L447">
        <v>4</v>
      </c>
      <c r="M447">
        <f t="shared" si="24"/>
        <v>2.5702353681821818E-2</v>
      </c>
    </row>
    <row r="448" spans="1:13" ht="13.95" customHeight="1" x14ac:dyDescent="0.3">
      <c r="A448" t="s">
        <v>10</v>
      </c>
      <c r="B448">
        <v>0.1</v>
      </c>
      <c r="C448" s="1" t="s">
        <v>64</v>
      </c>
      <c r="D448" t="b">
        <v>1</v>
      </c>
      <c r="E448">
        <v>2</v>
      </c>
      <c r="F448">
        <v>9.46429352251206E-3</v>
      </c>
      <c r="G448" s="3">
        <v>2.0260453418231001E-4</v>
      </c>
      <c r="H448">
        <v>1.4233921953639799E-2</v>
      </c>
      <c r="I448">
        <v>7.5479780975828904E-4</v>
      </c>
      <c r="J448">
        <v>12302</v>
      </c>
      <c r="K448" t="str">
        <f t="shared" si="23"/>
        <v>GOOG</v>
      </c>
      <c r="L448">
        <v>4</v>
      </c>
      <c r="M448">
        <f t="shared" si="24"/>
        <v>2.3900820010334167E-2</v>
      </c>
    </row>
    <row r="449" spans="1:13" ht="13.95" customHeight="1" x14ac:dyDescent="0.3">
      <c r="A449" t="s">
        <v>10</v>
      </c>
      <c r="B449">
        <v>0.1</v>
      </c>
      <c r="C449" s="1" t="s">
        <v>64</v>
      </c>
      <c r="D449" t="b">
        <v>1</v>
      </c>
      <c r="E449">
        <v>3</v>
      </c>
      <c r="F449">
        <v>9.0236632829782393E-3</v>
      </c>
      <c r="G449" s="3">
        <v>1.9897204385200599E-4</v>
      </c>
      <c r="H449">
        <v>1.41057450654691E-2</v>
      </c>
      <c r="I449">
        <v>3.0969548517567602E-4</v>
      </c>
      <c r="J449">
        <v>18453</v>
      </c>
      <c r="K449" t="str">
        <f t="shared" si="23"/>
        <v>GOOG</v>
      </c>
      <c r="L449">
        <v>4</v>
      </c>
      <c r="M449">
        <f t="shared" si="24"/>
        <v>2.3328380392299345E-2</v>
      </c>
    </row>
    <row r="450" spans="1:13" ht="13.95" customHeight="1" x14ac:dyDescent="0.3">
      <c r="A450" t="s">
        <v>10</v>
      </c>
      <c r="B450">
        <v>0.1</v>
      </c>
      <c r="C450" s="1" t="s">
        <v>65</v>
      </c>
      <c r="D450" t="b">
        <v>0</v>
      </c>
      <c r="E450">
        <v>1</v>
      </c>
      <c r="F450">
        <v>1.19371959597035E-2</v>
      </c>
      <c r="G450" s="3">
        <v>3.5015494964151401E-4</v>
      </c>
      <c r="H450">
        <v>1.8712427678992199E-2</v>
      </c>
      <c r="I450">
        <v>-3.0619752818494802E-3</v>
      </c>
      <c r="J450">
        <v>3076</v>
      </c>
      <c r="K450" t="str">
        <f t="shared" si="23"/>
        <v>META</v>
      </c>
      <c r="L450">
        <v>4</v>
      </c>
      <c r="M450">
        <f t="shared" si="24"/>
        <v>3.0999778588337214E-2</v>
      </c>
    </row>
    <row r="451" spans="1:13" ht="13.95" customHeight="1" x14ac:dyDescent="0.3">
      <c r="A451" t="s">
        <v>10</v>
      </c>
      <c r="B451">
        <v>0.1</v>
      </c>
      <c r="C451" s="1" t="s">
        <v>65</v>
      </c>
      <c r="D451" t="b">
        <v>0</v>
      </c>
      <c r="E451">
        <v>2</v>
      </c>
      <c r="F451">
        <v>1.2647056917843401E-2</v>
      </c>
      <c r="G451" s="3">
        <v>4.9499957929526896E-4</v>
      </c>
      <c r="H451">
        <v>2.2248586006649199E-2</v>
      </c>
      <c r="I451">
        <v>2.01421027664505E-3</v>
      </c>
      <c r="J451">
        <v>6152</v>
      </c>
      <c r="K451" t="str">
        <f t="shared" ref="K451:K514" si="25">IF(C451="", "", MID(C451, FIND("Name: ", C451) + LEN("Name: "), FIND(",", C451) - FIND("Name: ", C451) - LEN("Name: ")))</f>
        <v>META</v>
      </c>
      <c r="L451">
        <v>4</v>
      </c>
      <c r="M451">
        <f t="shared" ref="M451:M514" si="26">SUM(F451:H451)</f>
        <v>3.5390642503787872E-2</v>
      </c>
    </row>
    <row r="452" spans="1:13" ht="13.95" customHeight="1" x14ac:dyDescent="0.3">
      <c r="A452" t="s">
        <v>10</v>
      </c>
      <c r="B452">
        <v>0.1</v>
      </c>
      <c r="C452" s="1" t="s">
        <v>65</v>
      </c>
      <c r="D452" t="b">
        <v>0</v>
      </c>
      <c r="E452">
        <v>3</v>
      </c>
      <c r="F452">
        <v>1.2958932714656399E-2</v>
      </c>
      <c r="G452" s="3">
        <v>5.1736873295566799E-4</v>
      </c>
      <c r="H452">
        <v>2.27457409849771E-2</v>
      </c>
      <c r="I452">
        <v>1.3143832366367899E-3</v>
      </c>
      <c r="J452">
        <v>9228</v>
      </c>
      <c r="K452" t="str">
        <f t="shared" si="25"/>
        <v>META</v>
      </c>
      <c r="L452">
        <v>4</v>
      </c>
      <c r="M452">
        <f t="shared" si="26"/>
        <v>3.6222042432589169E-2</v>
      </c>
    </row>
    <row r="453" spans="1:13" ht="13.95" customHeight="1" x14ac:dyDescent="0.3">
      <c r="A453" t="s">
        <v>10</v>
      </c>
      <c r="B453">
        <v>0.1</v>
      </c>
      <c r="C453" s="1" t="s">
        <v>65</v>
      </c>
      <c r="D453" t="b">
        <v>0</v>
      </c>
      <c r="E453">
        <v>4</v>
      </c>
      <c r="F453">
        <v>1.34410977676217E-2</v>
      </c>
      <c r="G453" s="3">
        <v>6.7756094443279403E-4</v>
      </c>
      <c r="H453">
        <v>2.6030000853492E-2</v>
      </c>
      <c r="I453">
        <v>-1.80736742266529E-3</v>
      </c>
      <c r="J453">
        <v>12304</v>
      </c>
      <c r="K453" t="str">
        <f t="shared" si="25"/>
        <v>META</v>
      </c>
      <c r="L453">
        <v>4</v>
      </c>
      <c r="M453">
        <f t="shared" si="26"/>
        <v>4.0148659565546495E-2</v>
      </c>
    </row>
    <row r="454" spans="1:13" ht="13.95" customHeight="1" x14ac:dyDescent="0.3">
      <c r="A454" t="s">
        <v>10</v>
      </c>
      <c r="B454">
        <v>0.1</v>
      </c>
      <c r="C454" s="1" t="s">
        <v>65</v>
      </c>
      <c r="D454" t="b">
        <v>1</v>
      </c>
      <c r="E454">
        <v>1</v>
      </c>
      <c r="F454">
        <v>1.30865768539204E-2</v>
      </c>
      <c r="G454" s="3">
        <v>5.2779632306663299E-4</v>
      </c>
      <c r="H454">
        <v>2.2973818208269901E-2</v>
      </c>
      <c r="I454">
        <v>-3.0426561108074499E-3</v>
      </c>
      <c r="J454">
        <v>6151</v>
      </c>
      <c r="K454" t="str">
        <f t="shared" si="25"/>
        <v>META</v>
      </c>
      <c r="L454">
        <v>4</v>
      </c>
      <c r="M454">
        <f t="shared" si="26"/>
        <v>3.6588191385256937E-2</v>
      </c>
    </row>
    <row r="455" spans="1:13" ht="13.95" customHeight="1" x14ac:dyDescent="0.3">
      <c r="A455" t="s">
        <v>10</v>
      </c>
      <c r="B455">
        <v>0.1</v>
      </c>
      <c r="C455" s="1" t="s">
        <v>65</v>
      </c>
      <c r="D455" t="b">
        <v>1</v>
      </c>
      <c r="E455">
        <v>2</v>
      </c>
      <c r="F455">
        <v>1.2485437762357899E-2</v>
      </c>
      <c r="G455" s="3">
        <v>4.1650245318655102E-4</v>
      </c>
      <c r="H455">
        <v>2.0408391734444701E-2</v>
      </c>
      <c r="I455">
        <v>-1.4961727306648199E-3</v>
      </c>
      <c r="J455">
        <v>12302</v>
      </c>
      <c r="K455" t="str">
        <f t="shared" si="25"/>
        <v>META</v>
      </c>
      <c r="L455">
        <v>4</v>
      </c>
      <c r="M455">
        <f t="shared" si="26"/>
        <v>3.3310331949989155E-2</v>
      </c>
    </row>
    <row r="456" spans="1:13" ht="13.95" customHeight="1" x14ac:dyDescent="0.3">
      <c r="A456" t="s">
        <v>10</v>
      </c>
      <c r="B456">
        <v>0.1</v>
      </c>
      <c r="C456" s="1" t="s">
        <v>65</v>
      </c>
      <c r="D456" t="b">
        <v>1</v>
      </c>
      <c r="E456">
        <v>3</v>
      </c>
      <c r="F456">
        <v>1.1265520140955099E-2</v>
      </c>
      <c r="G456" s="3">
        <v>3.8598104932896098E-4</v>
      </c>
      <c r="H456">
        <v>1.9646400416589299E-2</v>
      </c>
      <c r="I456">
        <v>-1.11730781294339E-3</v>
      </c>
      <c r="J456">
        <v>18453</v>
      </c>
      <c r="K456" t="str">
        <f t="shared" si="25"/>
        <v>META</v>
      </c>
      <c r="L456">
        <v>4</v>
      </c>
      <c r="M456">
        <f t="shared" si="26"/>
        <v>3.129790160687336E-2</v>
      </c>
    </row>
    <row r="457" spans="1:13" ht="13.95" customHeight="1" x14ac:dyDescent="0.3">
      <c r="A457" t="s">
        <v>10</v>
      </c>
      <c r="B457">
        <v>0.1</v>
      </c>
      <c r="C457" s="1" t="s">
        <v>66</v>
      </c>
      <c r="D457" t="b">
        <v>0</v>
      </c>
      <c r="E457">
        <v>1</v>
      </c>
      <c r="F457">
        <v>1.6567961800777801E-2</v>
      </c>
      <c r="G457" s="3">
        <v>6.0598316907785701E-4</v>
      </c>
      <c r="H457">
        <v>2.4616725393070801E-2</v>
      </c>
      <c r="I457">
        <v>-6.0484406560348198E-3</v>
      </c>
      <c r="J457">
        <v>3076</v>
      </c>
      <c r="K457" t="str">
        <f t="shared" si="25"/>
        <v>NVDA</v>
      </c>
      <c r="L457">
        <v>4</v>
      </c>
      <c r="M457">
        <f t="shared" si="26"/>
        <v>4.1790670362926455E-2</v>
      </c>
    </row>
    <row r="458" spans="1:13" ht="13.95" customHeight="1" x14ac:dyDescent="0.3">
      <c r="A458" t="s">
        <v>10</v>
      </c>
      <c r="B458">
        <v>0.1</v>
      </c>
      <c r="C458" s="1" t="s">
        <v>66</v>
      </c>
      <c r="D458" t="b">
        <v>0</v>
      </c>
      <c r="E458">
        <v>2</v>
      </c>
      <c r="F458">
        <v>1.8646314866268599E-2</v>
      </c>
      <c r="G458" s="3">
        <v>8.3719342367717003E-4</v>
      </c>
      <c r="H458">
        <v>2.8934294940039001E-2</v>
      </c>
      <c r="I458">
        <v>-8.8486787955055404E-4</v>
      </c>
      <c r="J458">
        <v>6152</v>
      </c>
      <c r="K458" t="str">
        <f t="shared" si="25"/>
        <v>NVDA</v>
      </c>
      <c r="L458">
        <v>4</v>
      </c>
      <c r="M458">
        <f t="shared" si="26"/>
        <v>4.841780322998477E-2</v>
      </c>
    </row>
    <row r="459" spans="1:13" ht="13.95" customHeight="1" x14ac:dyDescent="0.3">
      <c r="A459" t="s">
        <v>10</v>
      </c>
      <c r="B459">
        <v>0.1</v>
      </c>
      <c r="C459" s="1" t="s">
        <v>66</v>
      </c>
      <c r="D459" t="b">
        <v>0</v>
      </c>
      <c r="E459">
        <v>3</v>
      </c>
      <c r="F459">
        <v>1.69294736368855E-2</v>
      </c>
      <c r="G459" s="3">
        <v>7.3250377530910404E-4</v>
      </c>
      <c r="H459">
        <v>2.7064806951262399E-2</v>
      </c>
      <c r="I459">
        <v>2.27870026422993E-4</v>
      </c>
      <c r="J459">
        <v>9228</v>
      </c>
      <c r="K459" t="str">
        <f t="shared" si="25"/>
        <v>NVDA</v>
      </c>
      <c r="L459">
        <v>4</v>
      </c>
      <c r="M459">
        <f t="shared" si="26"/>
        <v>4.4726784363457006E-2</v>
      </c>
    </row>
    <row r="460" spans="1:13" ht="13.95" customHeight="1" x14ac:dyDescent="0.3">
      <c r="A460" t="s">
        <v>10</v>
      </c>
      <c r="B460">
        <v>0.1</v>
      </c>
      <c r="C460" s="1" t="s">
        <v>66</v>
      </c>
      <c r="D460" t="b">
        <v>0</v>
      </c>
      <c r="E460">
        <v>4</v>
      </c>
      <c r="F460">
        <v>1.8787660194267499E-2</v>
      </c>
      <c r="G460" s="3">
        <v>9.6736662502690902E-4</v>
      </c>
      <c r="H460">
        <v>3.1102517985315999E-2</v>
      </c>
      <c r="I460">
        <v>-6.8240738296076998E-4</v>
      </c>
      <c r="J460">
        <v>12304</v>
      </c>
      <c r="K460" t="str">
        <f t="shared" si="25"/>
        <v>NVDA</v>
      </c>
      <c r="L460">
        <v>4</v>
      </c>
      <c r="M460">
        <f t="shared" si="26"/>
        <v>5.0857544804610411E-2</v>
      </c>
    </row>
    <row r="461" spans="1:13" ht="13.95" customHeight="1" x14ac:dyDescent="0.3">
      <c r="A461" t="s">
        <v>10</v>
      </c>
      <c r="B461">
        <v>0.1</v>
      </c>
      <c r="C461" s="1" t="s">
        <v>66</v>
      </c>
      <c r="D461" t="b">
        <v>1</v>
      </c>
      <c r="E461">
        <v>1</v>
      </c>
      <c r="F461">
        <v>1.4907974680726599E-2</v>
      </c>
      <c r="G461" s="3">
        <v>5.0590843408797196E-4</v>
      </c>
      <c r="H461">
        <v>2.2492408365668001E-2</v>
      </c>
      <c r="I461">
        <v>-1.4857319595074E-4</v>
      </c>
      <c r="J461">
        <v>6151</v>
      </c>
      <c r="K461" t="str">
        <f t="shared" si="25"/>
        <v>NVDA</v>
      </c>
      <c r="L461">
        <v>4</v>
      </c>
      <c r="M461">
        <f t="shared" si="26"/>
        <v>3.7906291480482572E-2</v>
      </c>
    </row>
    <row r="462" spans="1:13" ht="13.95" customHeight="1" x14ac:dyDescent="0.3">
      <c r="A462" t="s">
        <v>10</v>
      </c>
      <c r="B462">
        <v>0.1</v>
      </c>
      <c r="C462" s="1" t="s">
        <v>66</v>
      </c>
      <c r="D462" t="b">
        <v>1</v>
      </c>
      <c r="E462">
        <v>2</v>
      </c>
      <c r="F462">
        <v>1.5397135318767401E-2</v>
      </c>
      <c r="G462" s="3">
        <v>5.3014409724170197E-4</v>
      </c>
      <c r="H462">
        <v>2.3024858245854599E-2</v>
      </c>
      <c r="I462">
        <v>-3.2329444865442E-4</v>
      </c>
      <c r="J462">
        <v>12302</v>
      </c>
      <c r="K462" t="str">
        <f t="shared" si="25"/>
        <v>NVDA</v>
      </c>
      <c r="L462">
        <v>4</v>
      </c>
      <c r="M462">
        <f t="shared" si="26"/>
        <v>3.8952137661863701E-2</v>
      </c>
    </row>
    <row r="463" spans="1:13" ht="13.95" customHeight="1" x14ac:dyDescent="0.3">
      <c r="A463" t="s">
        <v>10</v>
      </c>
      <c r="B463">
        <v>0.1</v>
      </c>
      <c r="C463" s="1" t="s">
        <v>66</v>
      </c>
      <c r="D463" t="b">
        <v>1</v>
      </c>
      <c r="E463">
        <v>3</v>
      </c>
      <c r="F463">
        <v>1.5034523178553499E-2</v>
      </c>
      <c r="G463" s="3">
        <v>5.4971644487533504E-4</v>
      </c>
      <c r="H463">
        <v>2.3446032604159998E-2</v>
      </c>
      <c r="I463">
        <v>-4.0456002980882001E-4</v>
      </c>
      <c r="J463">
        <v>18453</v>
      </c>
      <c r="K463" t="str">
        <f t="shared" si="25"/>
        <v>NVDA</v>
      </c>
      <c r="L463">
        <v>4</v>
      </c>
      <c r="M463">
        <f t="shared" si="26"/>
        <v>3.9030272227588834E-2</v>
      </c>
    </row>
    <row r="464" spans="1:13" ht="13.95" customHeight="1" x14ac:dyDescent="0.3">
      <c r="A464" t="s">
        <v>10</v>
      </c>
      <c r="B464">
        <v>0.1</v>
      </c>
      <c r="C464" s="1" t="s">
        <v>67</v>
      </c>
      <c r="D464" t="b">
        <v>0</v>
      </c>
      <c r="E464">
        <v>1</v>
      </c>
      <c r="F464">
        <v>7.9268548255036105E-3</v>
      </c>
      <c r="G464" s="3">
        <v>1.4204566398454501E-4</v>
      </c>
      <c r="H464">
        <v>1.1918291152029499E-2</v>
      </c>
      <c r="I464">
        <v>-1.03447417601774E-2</v>
      </c>
      <c r="J464">
        <v>3076</v>
      </c>
      <c r="K464" t="str">
        <f t="shared" si="25"/>
        <v>AJG</v>
      </c>
      <c r="L464">
        <v>4</v>
      </c>
      <c r="M464">
        <f t="shared" si="26"/>
        <v>1.9987191641517653E-2</v>
      </c>
    </row>
    <row r="465" spans="1:13" ht="13.95" customHeight="1" x14ac:dyDescent="0.3">
      <c r="A465" t="s">
        <v>10</v>
      </c>
      <c r="B465">
        <v>0.1</v>
      </c>
      <c r="C465" s="1" t="s">
        <v>67</v>
      </c>
      <c r="D465" t="b">
        <v>0</v>
      </c>
      <c r="E465">
        <v>2</v>
      </c>
      <c r="F465">
        <v>7.4940591621358099E-3</v>
      </c>
      <c r="G465" s="3">
        <v>1.5961051551560099E-4</v>
      </c>
      <c r="H465">
        <v>1.26337055338329E-2</v>
      </c>
      <c r="I465">
        <v>-3.7003485987363501E-4</v>
      </c>
      <c r="J465">
        <v>6152</v>
      </c>
      <c r="K465" t="str">
        <f t="shared" si="25"/>
        <v>AJG</v>
      </c>
      <c r="L465">
        <v>4</v>
      </c>
      <c r="M465">
        <f t="shared" si="26"/>
        <v>2.0287375211484313E-2</v>
      </c>
    </row>
    <row r="466" spans="1:13" ht="13.95" customHeight="1" x14ac:dyDescent="0.3">
      <c r="A466" t="s">
        <v>10</v>
      </c>
      <c r="B466">
        <v>0.1</v>
      </c>
      <c r="C466" s="1" t="s">
        <v>67</v>
      </c>
      <c r="D466" t="b">
        <v>0</v>
      </c>
      <c r="E466">
        <v>3</v>
      </c>
      <c r="F466">
        <v>8.4517588002352793E-3</v>
      </c>
      <c r="G466" s="3">
        <v>2.1992554261974199E-4</v>
      </c>
      <c r="H466">
        <v>1.48298868040097E-2</v>
      </c>
      <c r="I466">
        <v>-7.7294884002365705E-4</v>
      </c>
      <c r="J466">
        <v>9228</v>
      </c>
      <c r="K466" t="str">
        <f t="shared" si="25"/>
        <v>AJG</v>
      </c>
      <c r="L466">
        <v>4</v>
      </c>
      <c r="M466">
        <f t="shared" si="26"/>
        <v>2.3501571146864721E-2</v>
      </c>
    </row>
    <row r="467" spans="1:13" ht="13.95" customHeight="1" x14ac:dyDescent="0.3">
      <c r="A467" t="s">
        <v>10</v>
      </c>
      <c r="B467">
        <v>0.1</v>
      </c>
      <c r="C467" s="1" t="s">
        <v>67</v>
      </c>
      <c r="D467" t="b">
        <v>0</v>
      </c>
      <c r="E467">
        <v>4</v>
      </c>
      <c r="F467">
        <v>7.5960424761879301E-3</v>
      </c>
      <c r="G467" s="3">
        <v>1.6501084159785599E-4</v>
      </c>
      <c r="H467">
        <v>1.28456545803573E-2</v>
      </c>
      <c r="I467">
        <v>-2.35166700221611E-4</v>
      </c>
      <c r="J467">
        <v>12304</v>
      </c>
      <c r="K467" t="str">
        <f t="shared" si="25"/>
        <v>AJG</v>
      </c>
      <c r="L467">
        <v>4</v>
      </c>
      <c r="M467">
        <f t="shared" si="26"/>
        <v>2.0606707898143086E-2</v>
      </c>
    </row>
    <row r="468" spans="1:13" ht="13.95" customHeight="1" x14ac:dyDescent="0.3">
      <c r="A468" t="s">
        <v>10</v>
      </c>
      <c r="B468">
        <v>0.1</v>
      </c>
      <c r="C468" s="1" t="s">
        <v>67</v>
      </c>
      <c r="D468" t="b">
        <v>1</v>
      </c>
      <c r="E468">
        <v>1</v>
      </c>
      <c r="F468">
        <v>6.8034808850710301E-3</v>
      </c>
      <c r="G468" s="3">
        <v>1.0764275477777299E-4</v>
      </c>
      <c r="H468">
        <v>1.0375102639385E-2</v>
      </c>
      <c r="I468">
        <v>-4.9042272263744003E-4</v>
      </c>
      <c r="J468">
        <v>6151</v>
      </c>
      <c r="K468" t="str">
        <f t="shared" si="25"/>
        <v>AJG</v>
      </c>
      <c r="L468">
        <v>4</v>
      </c>
      <c r="M468">
        <f t="shared" si="26"/>
        <v>1.7286226279233805E-2</v>
      </c>
    </row>
    <row r="469" spans="1:13" ht="13.95" customHeight="1" x14ac:dyDescent="0.3">
      <c r="A469" t="s">
        <v>10</v>
      </c>
      <c r="B469">
        <v>0.1</v>
      </c>
      <c r="C469" s="1" t="s">
        <v>67</v>
      </c>
      <c r="D469" t="b">
        <v>1</v>
      </c>
      <c r="E469">
        <v>2</v>
      </c>
      <c r="F469">
        <v>6.8125190859157202E-3</v>
      </c>
      <c r="G469" s="3">
        <v>1.1791989940709599E-4</v>
      </c>
      <c r="H469">
        <v>1.0859092936663499E-2</v>
      </c>
      <c r="I469">
        <v>-5.3645174732341796E-4</v>
      </c>
      <c r="J469">
        <v>12302</v>
      </c>
      <c r="K469" t="str">
        <f t="shared" si="25"/>
        <v>AJG</v>
      </c>
      <c r="L469">
        <v>4</v>
      </c>
      <c r="M469">
        <f t="shared" si="26"/>
        <v>1.7789531921986314E-2</v>
      </c>
    </row>
    <row r="470" spans="1:13" ht="13.95" customHeight="1" x14ac:dyDescent="0.3">
      <c r="A470" t="s">
        <v>10</v>
      </c>
      <c r="B470">
        <v>0.1</v>
      </c>
      <c r="C470" s="1" t="s">
        <v>67</v>
      </c>
      <c r="D470" t="b">
        <v>1</v>
      </c>
      <c r="E470">
        <v>3</v>
      </c>
      <c r="F470">
        <v>7.1349371790756302E-3</v>
      </c>
      <c r="G470" s="3">
        <v>1.2814229312558699E-4</v>
      </c>
      <c r="H470">
        <v>1.1319995279397701E-2</v>
      </c>
      <c r="I470">
        <v>-4.7698275677712197E-3</v>
      </c>
      <c r="J470">
        <v>18453</v>
      </c>
      <c r="K470" t="str">
        <f t="shared" si="25"/>
        <v>AJG</v>
      </c>
      <c r="L470">
        <v>4</v>
      </c>
      <c r="M470">
        <f t="shared" si="26"/>
        <v>1.8583074751598917E-2</v>
      </c>
    </row>
    <row r="471" spans="1:13" ht="13.95" customHeight="1" x14ac:dyDescent="0.3">
      <c r="A471" t="s">
        <v>10</v>
      </c>
      <c r="B471">
        <v>0.1</v>
      </c>
      <c r="C471" s="1" t="s">
        <v>68</v>
      </c>
      <c r="D471" t="b">
        <v>0</v>
      </c>
      <c r="E471">
        <v>1</v>
      </c>
      <c r="F471">
        <v>7.6921707846743402E-3</v>
      </c>
      <c r="G471" s="3">
        <v>1.4176044167400799E-4</v>
      </c>
      <c r="H471">
        <v>1.1906319400805899E-2</v>
      </c>
      <c r="I471">
        <v>-3.6749875631101299E-3</v>
      </c>
      <c r="J471">
        <v>3076</v>
      </c>
      <c r="K471" t="str">
        <f t="shared" si="25"/>
        <v>BRO</v>
      </c>
      <c r="L471">
        <v>4</v>
      </c>
      <c r="M471">
        <f t="shared" si="26"/>
        <v>1.9740250627154246E-2</v>
      </c>
    </row>
    <row r="472" spans="1:13" ht="13.95" customHeight="1" x14ac:dyDescent="0.3">
      <c r="A472" t="s">
        <v>10</v>
      </c>
      <c r="B472">
        <v>0.1</v>
      </c>
      <c r="C472" s="1" t="s">
        <v>68</v>
      </c>
      <c r="D472" t="b">
        <v>0</v>
      </c>
      <c r="E472">
        <v>2</v>
      </c>
      <c r="F472">
        <v>8.0097956230926904E-3</v>
      </c>
      <c r="G472" s="3">
        <v>1.7385129694135601E-4</v>
      </c>
      <c r="H472">
        <v>1.3185268178590601E-2</v>
      </c>
      <c r="I472">
        <v>3.9405088930954903E-4</v>
      </c>
      <c r="J472">
        <v>6152</v>
      </c>
      <c r="K472" t="str">
        <f t="shared" si="25"/>
        <v>BRO</v>
      </c>
      <c r="L472">
        <v>4</v>
      </c>
      <c r="M472">
        <f t="shared" si="26"/>
        <v>2.1368915098624645E-2</v>
      </c>
    </row>
    <row r="473" spans="1:13" ht="13.95" customHeight="1" x14ac:dyDescent="0.3">
      <c r="A473" t="s">
        <v>10</v>
      </c>
      <c r="B473">
        <v>0.1</v>
      </c>
      <c r="C473" s="1" t="s">
        <v>68</v>
      </c>
      <c r="D473" t="b">
        <v>0</v>
      </c>
      <c r="E473">
        <v>3</v>
      </c>
      <c r="F473">
        <v>8.1704947556544508E-3</v>
      </c>
      <c r="G473" s="3">
        <v>1.7816491817872101E-4</v>
      </c>
      <c r="H473">
        <v>1.33478432032565E-2</v>
      </c>
      <c r="I473">
        <v>-1.8970723906814801E-3</v>
      </c>
      <c r="J473">
        <v>9228</v>
      </c>
      <c r="K473" t="str">
        <f t="shared" si="25"/>
        <v>BRO</v>
      </c>
      <c r="L473">
        <v>4</v>
      </c>
      <c r="M473">
        <f t="shared" si="26"/>
        <v>2.1696502877089671E-2</v>
      </c>
    </row>
    <row r="474" spans="1:13" ht="13.95" customHeight="1" x14ac:dyDescent="0.3">
      <c r="A474" t="s">
        <v>10</v>
      </c>
      <c r="B474">
        <v>0.1</v>
      </c>
      <c r="C474" s="1" t="s">
        <v>68</v>
      </c>
      <c r="D474" t="b">
        <v>0</v>
      </c>
      <c r="E474">
        <v>4</v>
      </c>
      <c r="F474">
        <v>7.8159641215782092E-3</v>
      </c>
      <c r="G474" s="3">
        <v>1.5084087909734501E-4</v>
      </c>
      <c r="H474">
        <v>1.2281729483152801E-2</v>
      </c>
      <c r="I474">
        <v>2.2720475280002501E-4</v>
      </c>
      <c r="J474">
        <v>12304</v>
      </c>
      <c r="K474" t="str">
        <f t="shared" si="25"/>
        <v>BRO</v>
      </c>
      <c r="L474">
        <v>4</v>
      </c>
      <c r="M474">
        <f t="shared" si="26"/>
        <v>2.0248534483828354E-2</v>
      </c>
    </row>
    <row r="475" spans="1:13" ht="13.95" customHeight="1" x14ac:dyDescent="0.3">
      <c r="A475" t="s">
        <v>10</v>
      </c>
      <c r="B475">
        <v>0.1</v>
      </c>
      <c r="C475" s="1" t="s">
        <v>68</v>
      </c>
      <c r="D475" t="b">
        <v>1</v>
      </c>
      <c r="E475">
        <v>1</v>
      </c>
      <c r="F475">
        <v>6.9889479986110399E-3</v>
      </c>
      <c r="G475" s="3">
        <v>1.0966502907804799E-4</v>
      </c>
      <c r="H475">
        <v>1.04721071937814E-2</v>
      </c>
      <c r="I475">
        <v>6.7614917979585899E-4</v>
      </c>
      <c r="J475">
        <v>6151</v>
      </c>
      <c r="K475" t="str">
        <f t="shared" si="25"/>
        <v>BRO</v>
      </c>
      <c r="L475">
        <v>4</v>
      </c>
      <c r="M475">
        <f t="shared" si="26"/>
        <v>1.7570720221470489E-2</v>
      </c>
    </row>
    <row r="476" spans="1:13" ht="13.95" customHeight="1" x14ac:dyDescent="0.3">
      <c r="A476" t="s">
        <v>10</v>
      </c>
      <c r="B476">
        <v>0.1</v>
      </c>
      <c r="C476" s="1" t="s">
        <v>68</v>
      </c>
      <c r="D476" t="b">
        <v>1</v>
      </c>
      <c r="E476">
        <v>2</v>
      </c>
      <c r="F476">
        <v>7.4112217479793798E-3</v>
      </c>
      <c r="G476" s="3">
        <v>1.2974891128051999E-4</v>
      </c>
      <c r="H476">
        <v>1.13907379603132E-2</v>
      </c>
      <c r="I476">
        <v>-5.2696433014909295E-4</v>
      </c>
      <c r="J476">
        <v>12302</v>
      </c>
      <c r="K476" t="str">
        <f t="shared" si="25"/>
        <v>BRO</v>
      </c>
      <c r="L476">
        <v>4</v>
      </c>
      <c r="M476">
        <f t="shared" si="26"/>
        <v>1.89317086195731E-2</v>
      </c>
    </row>
    <row r="477" spans="1:13" ht="13.95" customHeight="1" x14ac:dyDescent="0.3">
      <c r="A477" t="s">
        <v>10</v>
      </c>
      <c r="B477">
        <v>0.1</v>
      </c>
      <c r="C477" s="1" t="s">
        <v>68</v>
      </c>
      <c r="D477" t="b">
        <v>1</v>
      </c>
      <c r="E477">
        <v>3</v>
      </c>
      <c r="F477">
        <v>7.1600238444908398E-3</v>
      </c>
      <c r="G477" s="3">
        <v>1.1939575677070799E-4</v>
      </c>
      <c r="H477">
        <v>1.0926836539946401E-2</v>
      </c>
      <c r="I477">
        <v>-1.4247286139286101E-3</v>
      </c>
      <c r="J477">
        <v>18453</v>
      </c>
      <c r="K477" t="str">
        <f t="shared" si="25"/>
        <v>BRO</v>
      </c>
      <c r="L477">
        <v>4</v>
      </c>
      <c r="M477">
        <f t="shared" si="26"/>
        <v>1.8206256141207949E-2</v>
      </c>
    </row>
    <row r="478" spans="1:13" ht="13.95" customHeight="1" x14ac:dyDescent="0.3">
      <c r="A478" t="s">
        <v>10</v>
      </c>
      <c r="B478">
        <v>0.1</v>
      </c>
      <c r="C478" s="1" t="s">
        <v>69</v>
      </c>
      <c r="D478" t="b">
        <v>0</v>
      </c>
      <c r="E478">
        <v>1</v>
      </c>
      <c r="F478">
        <v>1.07386375143502E-2</v>
      </c>
      <c r="G478" s="3">
        <v>2.4965073908963397E-4</v>
      </c>
      <c r="H478">
        <v>1.58003398409538E-2</v>
      </c>
      <c r="I478">
        <v>-2.9949147185743801E-3</v>
      </c>
      <c r="J478">
        <v>3076</v>
      </c>
      <c r="K478" t="str">
        <f t="shared" si="25"/>
        <v>BAC</v>
      </c>
      <c r="L478">
        <v>4</v>
      </c>
      <c r="M478">
        <f t="shared" si="26"/>
        <v>2.6788628094393634E-2</v>
      </c>
    </row>
    <row r="479" spans="1:13" ht="13.95" customHeight="1" x14ac:dyDescent="0.3">
      <c r="A479" t="s">
        <v>10</v>
      </c>
      <c r="B479">
        <v>0.1</v>
      </c>
      <c r="C479" s="1" t="s">
        <v>69</v>
      </c>
      <c r="D479" t="b">
        <v>0</v>
      </c>
      <c r="E479">
        <v>2</v>
      </c>
      <c r="F479">
        <v>1.16896821550025E-2</v>
      </c>
      <c r="G479" s="3">
        <v>3.3432759120323203E-4</v>
      </c>
      <c r="H479">
        <v>1.82846271825058E-2</v>
      </c>
      <c r="I479">
        <v>-7.7006500419352E-4</v>
      </c>
      <c r="J479">
        <v>6152</v>
      </c>
      <c r="K479" t="str">
        <f t="shared" si="25"/>
        <v>BAC</v>
      </c>
      <c r="L479">
        <v>4</v>
      </c>
      <c r="M479">
        <f t="shared" si="26"/>
        <v>3.0308636928711531E-2</v>
      </c>
    </row>
    <row r="480" spans="1:13" ht="13.95" customHeight="1" x14ac:dyDescent="0.3">
      <c r="A480" t="s">
        <v>10</v>
      </c>
      <c r="B480">
        <v>0.1</v>
      </c>
      <c r="C480" s="1" t="s">
        <v>69</v>
      </c>
      <c r="D480" t="b">
        <v>0</v>
      </c>
      <c r="E480">
        <v>3</v>
      </c>
      <c r="F480">
        <v>1.14207747253225E-2</v>
      </c>
      <c r="G480" s="3">
        <v>2.9849023147546298E-4</v>
      </c>
      <c r="H480">
        <v>1.7276869840207199E-2</v>
      </c>
      <c r="I480">
        <v>-3.0551395788809199E-3</v>
      </c>
      <c r="J480">
        <v>9228</v>
      </c>
      <c r="K480" t="str">
        <f t="shared" si="25"/>
        <v>BAC</v>
      </c>
      <c r="L480">
        <v>4</v>
      </c>
      <c r="M480">
        <f t="shared" si="26"/>
        <v>2.8996134797005163E-2</v>
      </c>
    </row>
    <row r="481" spans="1:13" ht="13.95" customHeight="1" x14ac:dyDescent="0.3">
      <c r="A481" t="s">
        <v>10</v>
      </c>
      <c r="B481">
        <v>0.1</v>
      </c>
      <c r="C481" s="1" t="s">
        <v>69</v>
      </c>
      <c r="D481" t="b">
        <v>0</v>
      </c>
      <c r="E481">
        <v>4</v>
      </c>
      <c r="F481">
        <v>1.12169810613166E-2</v>
      </c>
      <c r="G481" s="3">
        <v>2.9396164456516299E-4</v>
      </c>
      <c r="H481">
        <v>1.7145309695807801E-2</v>
      </c>
      <c r="I481" s="2">
        <v>-5.4445297764660298E-5</v>
      </c>
      <c r="J481">
        <v>12304</v>
      </c>
      <c r="K481" t="str">
        <f t="shared" si="25"/>
        <v>BAC</v>
      </c>
      <c r="L481">
        <v>4</v>
      </c>
      <c r="M481">
        <f t="shared" si="26"/>
        <v>2.8656252401689564E-2</v>
      </c>
    </row>
    <row r="482" spans="1:13" ht="13.95" customHeight="1" x14ac:dyDescent="0.3">
      <c r="A482" t="s">
        <v>10</v>
      </c>
      <c r="B482">
        <v>0.1</v>
      </c>
      <c r="C482" s="1" t="s">
        <v>69</v>
      </c>
      <c r="D482" t="b">
        <v>1</v>
      </c>
      <c r="E482">
        <v>1</v>
      </c>
      <c r="F482">
        <v>9.8488151136292799E-3</v>
      </c>
      <c r="G482" s="3">
        <v>2.5437004341220901E-4</v>
      </c>
      <c r="H482">
        <v>1.59489825196533E-2</v>
      </c>
      <c r="I482">
        <v>-9.2703226489607698E-3</v>
      </c>
      <c r="J482">
        <v>6151</v>
      </c>
      <c r="K482" t="str">
        <f t="shared" si="25"/>
        <v>BAC</v>
      </c>
      <c r="L482">
        <v>4</v>
      </c>
      <c r="M482">
        <f t="shared" si="26"/>
        <v>2.6052167676694788E-2</v>
      </c>
    </row>
    <row r="483" spans="1:13" ht="13.95" customHeight="1" x14ac:dyDescent="0.3">
      <c r="A483" t="s">
        <v>10</v>
      </c>
      <c r="B483">
        <v>0.1</v>
      </c>
      <c r="C483" s="1" t="s">
        <v>69</v>
      </c>
      <c r="D483" t="b">
        <v>1</v>
      </c>
      <c r="E483">
        <v>2</v>
      </c>
      <c r="F483">
        <v>1.055299263453E-2</v>
      </c>
      <c r="G483" s="3">
        <v>2.7362933891598599E-4</v>
      </c>
      <c r="H483">
        <v>1.6541745340682298E-2</v>
      </c>
      <c r="I483">
        <v>-7.1904656326182703E-4</v>
      </c>
      <c r="J483">
        <v>12302</v>
      </c>
      <c r="K483" t="str">
        <f t="shared" si="25"/>
        <v>BAC</v>
      </c>
      <c r="L483">
        <v>4</v>
      </c>
      <c r="M483">
        <f t="shared" si="26"/>
        <v>2.7368367314128283E-2</v>
      </c>
    </row>
    <row r="484" spans="1:13" ht="13.95" customHeight="1" x14ac:dyDescent="0.3">
      <c r="A484" t="s">
        <v>10</v>
      </c>
      <c r="B484">
        <v>0.1</v>
      </c>
      <c r="C484" s="1" t="s">
        <v>69</v>
      </c>
      <c r="D484" t="b">
        <v>1</v>
      </c>
      <c r="E484">
        <v>3</v>
      </c>
      <c r="F484">
        <v>9.6110490836211395E-3</v>
      </c>
      <c r="G484" s="3">
        <v>2.2651235322043299E-4</v>
      </c>
      <c r="H484">
        <v>1.5050327345956E-2</v>
      </c>
      <c r="I484">
        <v>-1.9937084928445199E-4</v>
      </c>
      <c r="J484">
        <v>18453</v>
      </c>
      <c r="K484" t="str">
        <f t="shared" si="25"/>
        <v>BAC</v>
      </c>
      <c r="L484">
        <v>4</v>
      </c>
      <c r="M484">
        <f t="shared" si="26"/>
        <v>2.4887888782797574E-2</v>
      </c>
    </row>
    <row r="485" spans="1:13" ht="13.95" customHeight="1" x14ac:dyDescent="0.3">
      <c r="A485" t="s">
        <v>10</v>
      </c>
      <c r="B485">
        <v>0.1</v>
      </c>
      <c r="C485" s="1" t="s">
        <v>70</v>
      </c>
      <c r="D485" t="b">
        <v>0</v>
      </c>
      <c r="E485">
        <v>1</v>
      </c>
      <c r="F485">
        <v>9.5152264196559002E-3</v>
      </c>
      <c r="G485" s="3">
        <v>2.19977693657413E-4</v>
      </c>
      <c r="H485">
        <v>1.4831645008474699E-2</v>
      </c>
      <c r="I485">
        <v>-3.6822261711244499E-3</v>
      </c>
      <c r="J485">
        <v>3076</v>
      </c>
      <c r="K485" t="str">
        <f t="shared" si="25"/>
        <v>CSL</v>
      </c>
      <c r="L485">
        <v>4</v>
      </c>
      <c r="M485">
        <f t="shared" si="26"/>
        <v>2.4566849121788012E-2</v>
      </c>
    </row>
    <row r="486" spans="1:13" ht="13.95" customHeight="1" x14ac:dyDescent="0.3">
      <c r="A486" t="s">
        <v>10</v>
      </c>
      <c r="B486">
        <v>0.1</v>
      </c>
      <c r="C486" s="1" t="s">
        <v>70</v>
      </c>
      <c r="D486" t="b">
        <v>0</v>
      </c>
      <c r="E486">
        <v>2</v>
      </c>
      <c r="F486">
        <v>9.7218688198135797E-3</v>
      </c>
      <c r="G486" s="3">
        <v>2.8347444516003902E-4</v>
      </c>
      <c r="H486">
        <v>1.6836699354684601E-2</v>
      </c>
      <c r="I486">
        <v>2.19330115737936E-4</v>
      </c>
      <c r="J486">
        <v>6152</v>
      </c>
      <c r="K486" t="str">
        <f t="shared" si="25"/>
        <v>CSL</v>
      </c>
      <c r="L486">
        <v>4</v>
      </c>
      <c r="M486">
        <f t="shared" si="26"/>
        <v>2.6842042619658221E-2</v>
      </c>
    </row>
    <row r="487" spans="1:13" ht="13.95" customHeight="1" x14ac:dyDescent="0.3">
      <c r="A487" t="s">
        <v>10</v>
      </c>
      <c r="B487">
        <v>0.1</v>
      </c>
      <c r="C487" s="1" t="s">
        <v>70</v>
      </c>
      <c r="D487" t="b">
        <v>0</v>
      </c>
      <c r="E487">
        <v>3</v>
      </c>
      <c r="F487">
        <v>9.5706919747404005E-3</v>
      </c>
      <c r="G487" s="3">
        <v>2.1212873381231599E-4</v>
      </c>
      <c r="H487">
        <v>1.45646398449229E-2</v>
      </c>
      <c r="I487">
        <v>-9.8301847641613094E-4</v>
      </c>
      <c r="J487">
        <v>9228</v>
      </c>
      <c r="K487" t="str">
        <f t="shared" si="25"/>
        <v>CSL</v>
      </c>
      <c r="L487">
        <v>4</v>
      </c>
      <c r="M487">
        <f t="shared" si="26"/>
        <v>2.4347460553475614E-2</v>
      </c>
    </row>
    <row r="488" spans="1:13" ht="13.95" customHeight="1" x14ac:dyDescent="0.3">
      <c r="A488" t="s">
        <v>10</v>
      </c>
      <c r="B488">
        <v>0.1</v>
      </c>
      <c r="C488" s="1" t="s">
        <v>70</v>
      </c>
      <c r="D488" t="b">
        <v>0</v>
      </c>
      <c r="E488">
        <v>4</v>
      </c>
      <c r="F488">
        <v>9.6380017946479501E-3</v>
      </c>
      <c r="G488" s="3">
        <v>2.2805787728412199E-4</v>
      </c>
      <c r="H488">
        <v>1.51015852573206E-2</v>
      </c>
      <c r="I488">
        <v>-2.07925274648768E-3</v>
      </c>
      <c r="J488">
        <v>12304</v>
      </c>
      <c r="K488" t="str">
        <f t="shared" si="25"/>
        <v>CSL</v>
      </c>
      <c r="L488">
        <v>4</v>
      </c>
      <c r="M488">
        <f t="shared" si="26"/>
        <v>2.4967644929252672E-2</v>
      </c>
    </row>
    <row r="489" spans="1:13" ht="13.95" customHeight="1" x14ac:dyDescent="0.3">
      <c r="A489" t="s">
        <v>10</v>
      </c>
      <c r="B489">
        <v>0.1</v>
      </c>
      <c r="C489" s="1" t="s">
        <v>70</v>
      </c>
      <c r="D489" t="b">
        <v>1</v>
      </c>
      <c r="E489">
        <v>1</v>
      </c>
      <c r="F489">
        <v>8.7651764027925298E-3</v>
      </c>
      <c r="G489" s="3">
        <v>2.14548493400355E-4</v>
      </c>
      <c r="H489">
        <v>1.4647473959708999E-2</v>
      </c>
      <c r="I489" s="2">
        <v>-9.11448715243956E-5</v>
      </c>
      <c r="J489">
        <v>6151</v>
      </c>
      <c r="K489" t="str">
        <f t="shared" si="25"/>
        <v>CSL</v>
      </c>
      <c r="L489">
        <v>4</v>
      </c>
      <c r="M489">
        <f t="shared" si="26"/>
        <v>2.3627198855901886E-2</v>
      </c>
    </row>
    <row r="490" spans="1:13" ht="13.95" customHeight="1" x14ac:dyDescent="0.3">
      <c r="A490" t="s">
        <v>10</v>
      </c>
      <c r="B490">
        <v>0.1</v>
      </c>
      <c r="C490" s="1" t="s">
        <v>70</v>
      </c>
      <c r="D490" t="b">
        <v>1</v>
      </c>
      <c r="E490">
        <v>2</v>
      </c>
      <c r="F490">
        <v>8.7665113986364392E-3</v>
      </c>
      <c r="G490" s="3">
        <v>1.9820754674553399E-4</v>
      </c>
      <c r="H490">
        <v>1.4078620200344E-2</v>
      </c>
      <c r="I490">
        <v>-1.29218944217002E-3</v>
      </c>
      <c r="J490">
        <v>12302</v>
      </c>
      <c r="K490" t="str">
        <f t="shared" si="25"/>
        <v>CSL</v>
      </c>
      <c r="L490">
        <v>4</v>
      </c>
      <c r="M490">
        <f t="shared" si="26"/>
        <v>2.3043339145725976E-2</v>
      </c>
    </row>
    <row r="491" spans="1:13" ht="13.95" customHeight="1" x14ac:dyDescent="0.3">
      <c r="A491" t="s">
        <v>10</v>
      </c>
      <c r="B491">
        <v>0.1</v>
      </c>
      <c r="C491" s="1" t="s">
        <v>70</v>
      </c>
      <c r="D491" t="b">
        <v>1</v>
      </c>
      <c r="E491">
        <v>3</v>
      </c>
      <c r="F491">
        <v>8.4828069147784204E-3</v>
      </c>
      <c r="G491" s="3">
        <v>1.9785912621382299E-4</v>
      </c>
      <c r="H491">
        <v>1.40662406567576E-2</v>
      </c>
      <c r="I491" s="2">
        <v>-1.36670184773812E-5</v>
      </c>
      <c r="J491">
        <v>18453</v>
      </c>
      <c r="K491" t="str">
        <f t="shared" si="25"/>
        <v>CSL</v>
      </c>
      <c r="L491">
        <v>4</v>
      </c>
      <c r="M491">
        <f t="shared" si="26"/>
        <v>2.2746906697749841E-2</v>
      </c>
    </row>
    <row r="492" spans="1:13" ht="13.95" customHeight="1" x14ac:dyDescent="0.3">
      <c r="A492" t="s">
        <v>10</v>
      </c>
      <c r="B492">
        <v>0.1</v>
      </c>
      <c r="C492" s="1" t="s">
        <v>51</v>
      </c>
      <c r="D492" t="b">
        <v>0</v>
      </c>
      <c r="E492">
        <v>1</v>
      </c>
      <c r="F492">
        <v>8.1793550447772992E-3</v>
      </c>
      <c r="G492" s="3">
        <v>1.6610896564733099E-4</v>
      </c>
      <c r="H492">
        <v>1.2888326720227499E-2</v>
      </c>
      <c r="I492">
        <v>-1.32918036590989E-3</v>
      </c>
      <c r="J492">
        <v>3076</v>
      </c>
      <c r="K492" t="str">
        <f t="shared" si="25"/>
        <v>593038</v>
      </c>
      <c r="L492">
        <v>4</v>
      </c>
      <c r="M492">
        <f t="shared" si="26"/>
        <v>2.1233790730652131E-2</v>
      </c>
    </row>
    <row r="493" spans="1:13" ht="13.95" customHeight="1" x14ac:dyDescent="0.3">
      <c r="A493" t="s">
        <v>10</v>
      </c>
      <c r="B493">
        <v>0.1</v>
      </c>
      <c r="C493" s="1" t="s">
        <v>51</v>
      </c>
      <c r="D493" t="b">
        <v>0</v>
      </c>
      <c r="E493">
        <v>2</v>
      </c>
      <c r="F493">
        <v>9.1990912755474507E-3</v>
      </c>
      <c r="G493" s="3">
        <v>2.0299827974143799E-4</v>
      </c>
      <c r="H493">
        <v>1.42477464794064E-2</v>
      </c>
      <c r="I493">
        <v>-2.3446419880568301E-3</v>
      </c>
      <c r="J493">
        <v>6152</v>
      </c>
      <c r="K493" t="str">
        <f t="shared" si="25"/>
        <v>593038</v>
      </c>
      <c r="L493">
        <v>4</v>
      </c>
      <c r="M493">
        <f t="shared" si="26"/>
        <v>2.3649836034695289E-2</v>
      </c>
    </row>
    <row r="494" spans="1:13" ht="13.95" customHeight="1" x14ac:dyDescent="0.3">
      <c r="A494" t="s">
        <v>10</v>
      </c>
      <c r="B494">
        <v>0.1</v>
      </c>
      <c r="C494" s="1" t="s">
        <v>51</v>
      </c>
      <c r="D494" t="b">
        <v>0</v>
      </c>
      <c r="E494">
        <v>3</v>
      </c>
      <c r="F494">
        <v>8.3819682940388298E-3</v>
      </c>
      <c r="G494" s="3">
        <v>1.54803465220371E-4</v>
      </c>
      <c r="H494">
        <v>1.24420040676882E-2</v>
      </c>
      <c r="I494">
        <v>-2.4866315685190201E-4</v>
      </c>
      <c r="J494">
        <v>9228</v>
      </c>
      <c r="K494" t="str">
        <f t="shared" si="25"/>
        <v>593038</v>
      </c>
      <c r="L494">
        <v>4</v>
      </c>
      <c r="M494">
        <f t="shared" si="26"/>
        <v>2.0978775826947401E-2</v>
      </c>
    </row>
    <row r="495" spans="1:13" ht="13.95" customHeight="1" x14ac:dyDescent="0.3">
      <c r="A495" t="s">
        <v>10</v>
      </c>
      <c r="B495">
        <v>0.1</v>
      </c>
      <c r="C495" s="1" t="s">
        <v>51</v>
      </c>
      <c r="D495" t="b">
        <v>0</v>
      </c>
      <c r="E495">
        <v>4</v>
      </c>
      <c r="F495">
        <v>8.0997157474467403E-3</v>
      </c>
      <c r="G495" s="3">
        <v>1.6087647745681799E-4</v>
      </c>
      <c r="H495">
        <v>1.26837091364008E-2</v>
      </c>
      <c r="I495">
        <v>-2.5863818922156002E-4</v>
      </c>
      <c r="J495">
        <v>12304</v>
      </c>
      <c r="K495" t="str">
        <f t="shared" si="25"/>
        <v>593038</v>
      </c>
      <c r="L495">
        <v>4</v>
      </c>
      <c r="M495">
        <f t="shared" si="26"/>
        <v>2.094430136130436E-2</v>
      </c>
    </row>
    <row r="496" spans="1:13" ht="13.95" customHeight="1" x14ac:dyDescent="0.3">
      <c r="A496" t="s">
        <v>10</v>
      </c>
      <c r="B496">
        <v>0.1</v>
      </c>
      <c r="C496" s="1" t="s">
        <v>51</v>
      </c>
      <c r="D496" t="b">
        <v>1</v>
      </c>
      <c r="E496">
        <v>1</v>
      </c>
      <c r="F496">
        <v>7.7011546099485101E-3</v>
      </c>
      <c r="G496" s="3">
        <v>1.36773167575267E-4</v>
      </c>
      <c r="H496">
        <v>1.16950060955634E-2</v>
      </c>
      <c r="I496">
        <v>-9.961766413169031E-4</v>
      </c>
      <c r="J496">
        <v>6151</v>
      </c>
      <c r="K496" t="str">
        <f t="shared" si="25"/>
        <v>593038</v>
      </c>
      <c r="L496">
        <v>4</v>
      </c>
      <c r="M496">
        <f t="shared" si="26"/>
        <v>1.9532933873087178E-2</v>
      </c>
    </row>
    <row r="497" spans="1:13" ht="13.95" customHeight="1" x14ac:dyDescent="0.3">
      <c r="A497" t="s">
        <v>10</v>
      </c>
      <c r="B497">
        <v>0.1</v>
      </c>
      <c r="C497" s="1" t="s">
        <v>51</v>
      </c>
      <c r="D497" t="b">
        <v>1</v>
      </c>
      <c r="E497">
        <v>2</v>
      </c>
      <c r="F497">
        <v>7.4355188634187197E-3</v>
      </c>
      <c r="G497" s="3">
        <v>1.16548523202826E-4</v>
      </c>
      <c r="H497">
        <v>1.0795764132419E-2</v>
      </c>
      <c r="I497">
        <v>-3.09932737220464E-4</v>
      </c>
      <c r="J497">
        <v>12302</v>
      </c>
      <c r="K497" t="str">
        <f t="shared" si="25"/>
        <v>593038</v>
      </c>
      <c r="L497">
        <v>4</v>
      </c>
      <c r="M497">
        <f t="shared" si="26"/>
        <v>1.8347831519040545E-2</v>
      </c>
    </row>
    <row r="498" spans="1:13" ht="13.95" customHeight="1" x14ac:dyDescent="0.3">
      <c r="A498" t="s">
        <v>10</v>
      </c>
      <c r="B498">
        <v>0.1</v>
      </c>
      <c r="C498" s="1" t="s">
        <v>51</v>
      </c>
      <c r="D498" t="b">
        <v>1</v>
      </c>
      <c r="E498">
        <v>3</v>
      </c>
      <c r="F498">
        <v>7.8245817909028802E-3</v>
      </c>
      <c r="G498" s="3">
        <v>1.3734257105017201E-4</v>
      </c>
      <c r="H498">
        <v>1.1719324684049501E-2</v>
      </c>
      <c r="I498">
        <v>-1.1979004826514401E-3</v>
      </c>
      <c r="J498">
        <v>18453</v>
      </c>
      <c r="K498" t="str">
        <f t="shared" si="25"/>
        <v>593038</v>
      </c>
      <c r="L498">
        <v>4</v>
      </c>
      <c r="M498">
        <f t="shared" si="26"/>
        <v>1.9681249046002554E-2</v>
      </c>
    </row>
    <row r="499" spans="1:13" ht="13.95" customHeight="1" x14ac:dyDescent="0.3">
      <c r="A499" t="s">
        <v>10</v>
      </c>
      <c r="B499">
        <v>0.1</v>
      </c>
      <c r="C499" s="1" t="s">
        <v>49</v>
      </c>
      <c r="D499" t="b">
        <v>0</v>
      </c>
      <c r="E499">
        <v>1</v>
      </c>
      <c r="F499">
        <v>1.23711305181944E-2</v>
      </c>
      <c r="G499" s="3">
        <v>3.4972674417563801E-4</v>
      </c>
      <c r="H499">
        <v>1.8700982438782099E-2</v>
      </c>
      <c r="I499">
        <v>-1.0103205829365299E-2</v>
      </c>
      <c r="J499">
        <v>3076</v>
      </c>
      <c r="K499" t="str">
        <f t="shared" si="25"/>
        <v>273011</v>
      </c>
      <c r="L499">
        <v>4</v>
      </c>
      <c r="M499">
        <f t="shared" si="26"/>
        <v>3.1421839701152136E-2</v>
      </c>
    </row>
    <row r="500" spans="1:13" ht="13.95" customHeight="1" x14ac:dyDescent="0.3">
      <c r="A500" t="s">
        <v>10</v>
      </c>
      <c r="B500">
        <v>0.1</v>
      </c>
      <c r="C500" s="1" t="s">
        <v>49</v>
      </c>
      <c r="D500" t="b">
        <v>0</v>
      </c>
      <c r="E500">
        <v>2</v>
      </c>
      <c r="F500">
        <v>1.06750055236207E-2</v>
      </c>
      <c r="G500" s="3">
        <v>2.4313913054460401E-4</v>
      </c>
      <c r="H500">
        <v>1.559291924383E-2</v>
      </c>
      <c r="I500">
        <v>-1.9345531469006001E-3</v>
      </c>
      <c r="J500">
        <v>6152</v>
      </c>
      <c r="K500" t="str">
        <f t="shared" si="25"/>
        <v>273011</v>
      </c>
      <c r="L500">
        <v>4</v>
      </c>
      <c r="M500">
        <f t="shared" si="26"/>
        <v>2.6511063897995304E-2</v>
      </c>
    </row>
    <row r="501" spans="1:13" ht="13.95" customHeight="1" x14ac:dyDescent="0.3">
      <c r="A501" t="s">
        <v>10</v>
      </c>
      <c r="B501">
        <v>0.1</v>
      </c>
      <c r="C501" s="1" t="s">
        <v>49</v>
      </c>
      <c r="D501" t="b">
        <v>0</v>
      </c>
      <c r="E501">
        <v>3</v>
      </c>
      <c r="F501">
        <v>9.9592170381072303E-3</v>
      </c>
      <c r="G501" s="3">
        <v>2.55407321018048E-4</v>
      </c>
      <c r="H501">
        <v>1.5981468049526801E-2</v>
      </c>
      <c r="I501" s="2">
        <v>-6.1947093249692305E-5</v>
      </c>
      <c r="J501">
        <v>9228</v>
      </c>
      <c r="K501" t="str">
        <f t="shared" si="25"/>
        <v>273011</v>
      </c>
      <c r="L501">
        <v>4</v>
      </c>
      <c r="M501">
        <f t="shared" si="26"/>
        <v>2.6196092408652082E-2</v>
      </c>
    </row>
    <row r="502" spans="1:13" ht="13.95" customHeight="1" x14ac:dyDescent="0.3">
      <c r="A502" t="s">
        <v>10</v>
      </c>
      <c r="B502">
        <v>0.1</v>
      </c>
      <c r="C502" s="1" t="s">
        <v>49</v>
      </c>
      <c r="D502" t="b">
        <v>0</v>
      </c>
      <c r="E502">
        <v>4</v>
      </c>
      <c r="F502">
        <v>1.0534060275115E-2</v>
      </c>
      <c r="G502" s="3">
        <v>2.6613063611492999E-4</v>
      </c>
      <c r="H502">
        <v>1.6313510845766099E-2</v>
      </c>
      <c r="I502">
        <v>-1.10678290760279E-4</v>
      </c>
      <c r="J502">
        <v>12304</v>
      </c>
      <c r="K502" t="str">
        <f t="shared" si="25"/>
        <v>273011</v>
      </c>
      <c r="L502">
        <v>4</v>
      </c>
      <c r="M502">
        <f t="shared" si="26"/>
        <v>2.7113701756996029E-2</v>
      </c>
    </row>
    <row r="503" spans="1:13" ht="13.95" customHeight="1" x14ac:dyDescent="0.3">
      <c r="A503" t="s">
        <v>10</v>
      </c>
      <c r="B503">
        <v>0.1</v>
      </c>
      <c r="C503" s="1" t="s">
        <v>49</v>
      </c>
      <c r="D503" t="b">
        <v>1</v>
      </c>
      <c r="E503">
        <v>1</v>
      </c>
      <c r="F503">
        <v>9.2810517333820203E-3</v>
      </c>
      <c r="G503" s="3">
        <v>1.7428229890954601E-4</v>
      </c>
      <c r="H503">
        <v>1.32016021341936E-2</v>
      </c>
      <c r="I503">
        <v>-1.96211350407038E-4</v>
      </c>
      <c r="J503">
        <v>6151</v>
      </c>
      <c r="K503" t="str">
        <f t="shared" si="25"/>
        <v>273011</v>
      </c>
      <c r="L503">
        <v>4</v>
      </c>
      <c r="M503">
        <f t="shared" si="26"/>
        <v>2.2656936166485168E-2</v>
      </c>
    </row>
    <row r="504" spans="1:13" ht="13.95" customHeight="1" x14ac:dyDescent="0.3">
      <c r="A504" t="s">
        <v>10</v>
      </c>
      <c r="B504">
        <v>0.1</v>
      </c>
      <c r="C504" s="1" t="s">
        <v>49</v>
      </c>
      <c r="D504" t="b">
        <v>1</v>
      </c>
      <c r="E504">
        <v>2</v>
      </c>
      <c r="F504">
        <v>9.0712226200657196E-3</v>
      </c>
      <c r="G504" s="3">
        <v>1.80730620062753E-4</v>
      </c>
      <c r="H504">
        <v>1.3443608892806699E-2</v>
      </c>
      <c r="I504">
        <v>-9.8682772402747211E-4</v>
      </c>
      <c r="J504">
        <v>12302</v>
      </c>
      <c r="K504" t="str">
        <f t="shared" si="25"/>
        <v>273011</v>
      </c>
      <c r="L504">
        <v>4</v>
      </c>
      <c r="M504">
        <f t="shared" si="26"/>
        <v>2.2695562132935172E-2</v>
      </c>
    </row>
    <row r="505" spans="1:13" ht="13.95" customHeight="1" x14ac:dyDescent="0.3">
      <c r="A505" t="s">
        <v>10</v>
      </c>
      <c r="B505">
        <v>0.1</v>
      </c>
      <c r="C505" s="1" t="s">
        <v>49</v>
      </c>
      <c r="D505" t="b">
        <v>1</v>
      </c>
      <c r="E505">
        <v>3</v>
      </c>
      <c r="F505">
        <v>9.6946973615552792E-3</v>
      </c>
      <c r="G505" s="3">
        <v>2.1485022605234299E-4</v>
      </c>
      <c r="H505">
        <v>1.4657770159623299E-2</v>
      </c>
      <c r="I505">
        <v>-1.2870835904674699E-3</v>
      </c>
      <c r="J505">
        <v>18453</v>
      </c>
      <c r="K505" t="str">
        <f t="shared" si="25"/>
        <v>273011</v>
      </c>
      <c r="L505">
        <v>4</v>
      </c>
      <c r="M505">
        <f t="shared" si="26"/>
        <v>2.4567317747230921E-2</v>
      </c>
    </row>
    <row r="506" spans="1:13" ht="13.95" customHeight="1" x14ac:dyDescent="0.3">
      <c r="A506" t="s">
        <v>10</v>
      </c>
      <c r="B506">
        <v>0.1</v>
      </c>
      <c r="C506" s="1" t="s">
        <v>71</v>
      </c>
      <c r="D506" t="b">
        <v>0</v>
      </c>
      <c r="E506">
        <v>1</v>
      </c>
      <c r="F506">
        <v>7.7910767060506599E-3</v>
      </c>
      <c r="G506" s="3">
        <v>2.6713149088179202E-4</v>
      </c>
      <c r="H506">
        <v>1.63441576987556E-2</v>
      </c>
      <c r="I506">
        <v>-4.5936398975228096E-3</v>
      </c>
      <c r="J506">
        <v>3076</v>
      </c>
      <c r="K506" t="str">
        <f t="shared" si="25"/>
        <v>442012</v>
      </c>
      <c r="L506">
        <v>4</v>
      </c>
      <c r="M506">
        <f t="shared" si="26"/>
        <v>2.4402365895688054E-2</v>
      </c>
    </row>
    <row r="507" spans="1:13" ht="13.95" customHeight="1" x14ac:dyDescent="0.3">
      <c r="A507" t="s">
        <v>10</v>
      </c>
      <c r="B507">
        <v>0.1</v>
      </c>
      <c r="C507" s="1" t="s">
        <v>71</v>
      </c>
      <c r="D507" t="b">
        <v>0</v>
      </c>
      <c r="E507">
        <v>2</v>
      </c>
      <c r="F507">
        <v>7.7747460794784602E-3</v>
      </c>
      <c r="G507" s="3">
        <v>3.0744244067398998E-4</v>
      </c>
      <c r="H507">
        <v>1.7534036633758601E-2</v>
      </c>
      <c r="I507">
        <v>-3.60300719505946E-3</v>
      </c>
      <c r="J507">
        <v>6152</v>
      </c>
      <c r="K507" t="str">
        <f t="shared" si="25"/>
        <v>442012</v>
      </c>
      <c r="L507">
        <v>4</v>
      </c>
      <c r="M507">
        <f t="shared" si="26"/>
        <v>2.561622515391105E-2</v>
      </c>
    </row>
    <row r="508" spans="1:13" ht="13.95" customHeight="1" x14ac:dyDescent="0.3">
      <c r="A508" t="s">
        <v>10</v>
      </c>
      <c r="B508">
        <v>0.1</v>
      </c>
      <c r="C508" s="1" t="s">
        <v>71</v>
      </c>
      <c r="D508" t="b">
        <v>0</v>
      </c>
      <c r="E508">
        <v>3</v>
      </c>
      <c r="F508">
        <v>7.7909041130586002E-3</v>
      </c>
      <c r="G508" s="3">
        <v>3.05778195634899E-4</v>
      </c>
      <c r="H508">
        <v>1.7486514679457901E-2</v>
      </c>
      <c r="I508">
        <v>2.2570647413711E-4</v>
      </c>
      <c r="J508">
        <v>9228</v>
      </c>
      <c r="K508" t="str">
        <f t="shared" si="25"/>
        <v>442012</v>
      </c>
      <c r="L508">
        <v>4</v>
      </c>
      <c r="M508">
        <f t="shared" si="26"/>
        <v>2.55831969881514E-2</v>
      </c>
    </row>
    <row r="509" spans="1:13" ht="13.95" customHeight="1" x14ac:dyDescent="0.3">
      <c r="A509" t="s">
        <v>10</v>
      </c>
      <c r="B509">
        <v>0.1</v>
      </c>
      <c r="C509" s="1" t="s">
        <v>71</v>
      </c>
      <c r="D509" t="b">
        <v>0</v>
      </c>
      <c r="E509">
        <v>4</v>
      </c>
      <c r="F509">
        <v>7.3775241971859003E-3</v>
      </c>
      <c r="G509" s="3">
        <v>2.6603858380967401E-4</v>
      </c>
      <c r="H509">
        <v>1.6310689249987999E-2</v>
      </c>
      <c r="I509">
        <v>-2.4338608581844202E-3</v>
      </c>
      <c r="J509">
        <v>12304</v>
      </c>
      <c r="K509" t="str">
        <f t="shared" si="25"/>
        <v>442012</v>
      </c>
      <c r="L509">
        <v>4</v>
      </c>
      <c r="M509">
        <f t="shared" si="26"/>
        <v>2.3954252030983572E-2</v>
      </c>
    </row>
    <row r="510" spans="1:13" ht="13.95" customHeight="1" x14ac:dyDescent="0.3">
      <c r="A510" t="s">
        <v>10</v>
      </c>
      <c r="B510">
        <v>0.1</v>
      </c>
      <c r="C510" s="1" t="s">
        <v>71</v>
      </c>
      <c r="D510" t="b">
        <v>1</v>
      </c>
      <c r="E510">
        <v>1</v>
      </c>
      <c r="F510">
        <v>6.9475922669265302E-3</v>
      </c>
      <c r="G510" s="3">
        <v>1.8712632751159E-4</v>
      </c>
      <c r="H510">
        <v>1.3679412542634601E-2</v>
      </c>
      <c r="I510">
        <v>-3.3737891646976599E-3</v>
      </c>
      <c r="J510">
        <v>6151</v>
      </c>
      <c r="K510" t="str">
        <f t="shared" si="25"/>
        <v>442012</v>
      </c>
      <c r="L510">
        <v>4</v>
      </c>
      <c r="M510">
        <f t="shared" si="26"/>
        <v>2.0814131137072721E-2</v>
      </c>
    </row>
    <row r="511" spans="1:13" ht="13.95" customHeight="1" x14ac:dyDescent="0.3">
      <c r="A511" t="s">
        <v>10</v>
      </c>
      <c r="B511">
        <v>0.1</v>
      </c>
      <c r="C511" s="1" t="s">
        <v>71</v>
      </c>
      <c r="D511" t="b">
        <v>1</v>
      </c>
      <c r="E511">
        <v>2</v>
      </c>
      <c r="F511">
        <v>7.2974538085246801E-3</v>
      </c>
      <c r="G511" s="3">
        <v>2.0832743737292701E-4</v>
      </c>
      <c r="H511">
        <v>1.4433552486235899E-2</v>
      </c>
      <c r="I511">
        <v>-1.9569515492161502E-3</v>
      </c>
      <c r="J511">
        <v>12302</v>
      </c>
      <c r="K511" t="str">
        <f t="shared" si="25"/>
        <v>442012</v>
      </c>
      <c r="L511">
        <v>4</v>
      </c>
      <c r="M511">
        <f t="shared" si="26"/>
        <v>2.1939333732133505E-2</v>
      </c>
    </row>
    <row r="512" spans="1:13" ht="13.95" customHeight="1" x14ac:dyDescent="0.3">
      <c r="A512" t="s">
        <v>10</v>
      </c>
      <c r="B512">
        <v>0.1</v>
      </c>
      <c r="C512" s="1" t="s">
        <v>71</v>
      </c>
      <c r="D512" t="b">
        <v>1</v>
      </c>
      <c r="E512">
        <v>3</v>
      </c>
      <c r="F512">
        <v>7.4212680009237298E-3</v>
      </c>
      <c r="G512" s="3">
        <v>2.35091568388013E-4</v>
      </c>
      <c r="H512">
        <v>1.5332696057380499E-2</v>
      </c>
      <c r="I512" s="2">
        <v>6.9017441735486006E-5</v>
      </c>
      <c r="J512">
        <v>18453</v>
      </c>
      <c r="K512" t="str">
        <f t="shared" si="25"/>
        <v>442012</v>
      </c>
      <c r="L512">
        <v>4</v>
      </c>
      <c r="M512">
        <f t="shared" si="26"/>
        <v>2.2989055626692241E-2</v>
      </c>
    </row>
    <row r="513" spans="1:13" ht="13.95" customHeight="1" x14ac:dyDescent="0.3">
      <c r="A513" t="s">
        <v>10</v>
      </c>
      <c r="B513">
        <v>0.1</v>
      </c>
      <c r="C513" s="1" t="s">
        <v>72</v>
      </c>
      <c r="D513" t="b">
        <v>0</v>
      </c>
      <c r="E513">
        <v>1</v>
      </c>
      <c r="F513">
        <v>9.2241940353276E-3</v>
      </c>
      <c r="G513" s="3">
        <v>1.9955072243002701E-4</v>
      </c>
      <c r="H513">
        <v>1.41262423322703E-2</v>
      </c>
      <c r="I513">
        <v>-1.78488165214929E-3</v>
      </c>
      <c r="J513">
        <v>3076</v>
      </c>
      <c r="K513" t="str">
        <f t="shared" si="25"/>
        <v>1081124</v>
      </c>
      <c r="L513">
        <v>4</v>
      </c>
      <c r="M513">
        <f t="shared" si="26"/>
        <v>2.3549987090027927E-2</v>
      </c>
    </row>
    <row r="514" spans="1:13" ht="13.95" customHeight="1" x14ac:dyDescent="0.3">
      <c r="A514" t="s">
        <v>10</v>
      </c>
      <c r="B514">
        <v>0.1</v>
      </c>
      <c r="C514" s="1" t="s">
        <v>72</v>
      </c>
      <c r="D514" t="b">
        <v>0</v>
      </c>
      <c r="E514">
        <v>2</v>
      </c>
      <c r="F514">
        <v>9.0577319180544704E-3</v>
      </c>
      <c r="G514" s="3">
        <v>1.8402580448067201E-4</v>
      </c>
      <c r="H514">
        <v>1.35656110986815E-2</v>
      </c>
      <c r="I514">
        <v>-5.8254929344636597E-4</v>
      </c>
      <c r="J514">
        <v>6152</v>
      </c>
      <c r="K514" t="str">
        <f t="shared" si="25"/>
        <v>1081124</v>
      </c>
      <c r="L514">
        <v>4</v>
      </c>
      <c r="M514">
        <f t="shared" si="26"/>
        <v>2.2807368821216645E-2</v>
      </c>
    </row>
    <row r="515" spans="1:13" ht="13.95" customHeight="1" x14ac:dyDescent="0.3">
      <c r="A515" t="s">
        <v>10</v>
      </c>
      <c r="B515">
        <v>0.1</v>
      </c>
      <c r="C515" s="1" t="s">
        <v>72</v>
      </c>
      <c r="D515" t="b">
        <v>0</v>
      </c>
      <c r="E515">
        <v>3</v>
      </c>
      <c r="F515">
        <v>9.5530826330500699E-3</v>
      </c>
      <c r="G515" s="3">
        <v>2.01324716842469E-4</v>
      </c>
      <c r="H515">
        <v>1.4188894137404401E-2</v>
      </c>
      <c r="I515">
        <v>-1.00160675407279E-3</v>
      </c>
      <c r="J515">
        <v>9228</v>
      </c>
      <c r="K515" t="str">
        <f t="shared" ref="K515:K519" si="27">IF(C515="", "", MID(C515, FIND("Name: ", C515) + LEN("Name: "), FIND(",", C515) - FIND("Name: ", C515) - LEN("Name: ")))</f>
        <v>1081124</v>
      </c>
      <c r="L515">
        <v>4</v>
      </c>
      <c r="M515">
        <f t="shared" ref="M515:M519" si="28">SUM(F515:H515)</f>
        <v>2.3943301487296939E-2</v>
      </c>
    </row>
    <row r="516" spans="1:13" ht="13.95" customHeight="1" x14ac:dyDescent="0.3">
      <c r="A516" t="s">
        <v>10</v>
      </c>
      <c r="B516">
        <v>0.1</v>
      </c>
      <c r="C516" s="1" t="s">
        <v>72</v>
      </c>
      <c r="D516" t="b">
        <v>0</v>
      </c>
      <c r="E516">
        <v>4</v>
      </c>
      <c r="F516">
        <v>9.9456212079876392E-3</v>
      </c>
      <c r="G516" s="3">
        <v>2.0626462930074999E-4</v>
      </c>
      <c r="H516">
        <v>1.4361915934190299E-2</v>
      </c>
      <c r="I516">
        <v>-3.5442888354733E-3</v>
      </c>
      <c r="J516">
        <v>12304</v>
      </c>
      <c r="K516" t="str">
        <f t="shared" si="27"/>
        <v>1081124</v>
      </c>
      <c r="L516">
        <v>4</v>
      </c>
      <c r="M516">
        <f t="shared" si="28"/>
        <v>2.4513801771478688E-2</v>
      </c>
    </row>
    <row r="517" spans="1:13" ht="13.95" customHeight="1" x14ac:dyDescent="0.3">
      <c r="A517" t="s">
        <v>10</v>
      </c>
      <c r="B517">
        <v>0.1</v>
      </c>
      <c r="C517" s="1" t="s">
        <v>72</v>
      </c>
      <c r="D517" t="b">
        <v>1</v>
      </c>
      <c r="E517">
        <v>1</v>
      </c>
      <c r="F517">
        <v>8.2035701146795995E-3</v>
      </c>
      <c r="G517" s="3">
        <v>1.4019989815698499E-4</v>
      </c>
      <c r="H517">
        <v>1.18406037919096E-2</v>
      </c>
      <c r="I517">
        <v>-2.4796600167327201E-3</v>
      </c>
      <c r="J517">
        <v>6151</v>
      </c>
      <c r="K517" t="str">
        <f t="shared" si="27"/>
        <v>1081124</v>
      </c>
      <c r="L517">
        <v>4</v>
      </c>
      <c r="M517">
        <f t="shared" si="28"/>
        <v>2.0184373804746185E-2</v>
      </c>
    </row>
    <row r="518" spans="1:13" ht="13.95" customHeight="1" x14ac:dyDescent="0.3">
      <c r="A518" t="s">
        <v>10</v>
      </c>
      <c r="B518">
        <v>0.1</v>
      </c>
      <c r="C518" s="1" t="s">
        <v>72</v>
      </c>
      <c r="D518" t="b">
        <v>1</v>
      </c>
      <c r="E518">
        <v>2</v>
      </c>
      <c r="F518">
        <v>8.1539877011031197E-3</v>
      </c>
      <c r="G518" s="3">
        <v>1.31819585762309E-4</v>
      </c>
      <c r="H518">
        <v>1.14812710865264E-2</v>
      </c>
      <c r="I518" s="2">
        <v>-4.46955534412207E-5</v>
      </c>
      <c r="J518">
        <v>12302</v>
      </c>
      <c r="K518" t="str">
        <f t="shared" si="27"/>
        <v>1081124</v>
      </c>
      <c r="L518">
        <v>4</v>
      </c>
      <c r="M518">
        <f t="shared" si="28"/>
        <v>1.9767078373391828E-2</v>
      </c>
    </row>
    <row r="519" spans="1:13" ht="13.95" customHeight="1" x14ac:dyDescent="0.3">
      <c r="A519" t="s">
        <v>10</v>
      </c>
      <c r="B519">
        <v>0.1</v>
      </c>
      <c r="C519" s="1" t="s">
        <v>72</v>
      </c>
      <c r="D519" t="b">
        <v>1</v>
      </c>
      <c r="E519">
        <v>3</v>
      </c>
      <c r="F519">
        <v>8.2783605775688905E-3</v>
      </c>
      <c r="G519" s="3">
        <v>1.49797560290701E-4</v>
      </c>
      <c r="H519">
        <v>1.22391813570476E-2</v>
      </c>
      <c r="I519">
        <v>-2.6362772371335498E-4</v>
      </c>
      <c r="J519">
        <v>18453</v>
      </c>
      <c r="K519" t="str">
        <f t="shared" si="27"/>
        <v>1081124</v>
      </c>
      <c r="L519">
        <v>4</v>
      </c>
      <c r="M519">
        <f t="shared" si="28"/>
        <v>2.0667339494907191E-2</v>
      </c>
    </row>
  </sheetData>
  <sortState xmlns:xlrd2="http://schemas.microsoft.com/office/spreadsheetml/2017/richdata2" ref="O2:R33">
    <sortCondition ref="Q2:Q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BA40-53EB-40B4-B32D-1F9C16EBF0EC}">
  <dimension ref="A1:J33"/>
  <sheetViews>
    <sheetView workbookViewId="0">
      <selection activeCell="J2" sqref="J2"/>
    </sheetView>
  </sheetViews>
  <sheetFormatPr defaultRowHeight="14.4" x14ac:dyDescent="0.3"/>
  <cols>
    <col min="1" max="1" width="16.109375" customWidth="1"/>
    <col min="2" max="2" width="18.109375" customWidth="1"/>
    <col min="4" max="4" width="11.6640625" customWidth="1"/>
  </cols>
  <sheetData>
    <row r="1" spans="1:10" ht="43.2" x14ac:dyDescent="0.3">
      <c r="A1" s="4" t="s">
        <v>3</v>
      </c>
      <c r="B1" s="4" t="s">
        <v>4</v>
      </c>
      <c r="C1" s="4" t="s">
        <v>73</v>
      </c>
      <c r="D1" s="4" t="s">
        <v>74</v>
      </c>
    </row>
    <row r="2" spans="1:10" x14ac:dyDescent="0.3">
      <c r="A2" s="4" t="b">
        <v>1</v>
      </c>
      <c r="B2" s="4">
        <v>1</v>
      </c>
      <c r="C2" s="4">
        <v>1</v>
      </c>
      <c r="D2" s="4"/>
    </row>
    <row r="3" spans="1:10" x14ac:dyDescent="0.3">
      <c r="A3" s="4" t="b">
        <v>1</v>
      </c>
      <c r="B3" s="4">
        <v>1</v>
      </c>
      <c r="C3" s="4">
        <v>2</v>
      </c>
      <c r="D3" s="4"/>
      <c r="J3">
        <f t="shared" ref="J3:J13" si="0">SUMIFS($D$2:$D$6, $A$2:$A$6, G3, $B$2:$B$6, H3, $C$2:$C$6, I3)</f>
        <v>0</v>
      </c>
    </row>
    <row r="4" spans="1:10" x14ac:dyDescent="0.3">
      <c r="A4" s="4" t="b">
        <v>1</v>
      </c>
      <c r="B4" s="4">
        <v>1</v>
      </c>
      <c r="C4" s="4">
        <v>3</v>
      </c>
      <c r="D4" s="4"/>
      <c r="J4">
        <f t="shared" si="0"/>
        <v>0</v>
      </c>
    </row>
    <row r="5" spans="1:10" x14ac:dyDescent="0.3">
      <c r="A5" s="4" t="b">
        <v>1</v>
      </c>
      <c r="B5" s="4">
        <v>1</v>
      </c>
      <c r="C5" s="4">
        <v>4</v>
      </c>
      <c r="D5" s="4"/>
      <c r="J5">
        <f t="shared" si="0"/>
        <v>0</v>
      </c>
    </row>
    <row r="6" spans="1:10" x14ac:dyDescent="0.3">
      <c r="A6" s="4" t="b">
        <v>1</v>
      </c>
      <c r="B6" s="4">
        <v>2</v>
      </c>
      <c r="C6" s="4">
        <v>1</v>
      </c>
      <c r="D6" s="4"/>
      <c r="J6">
        <f t="shared" si="0"/>
        <v>0</v>
      </c>
    </row>
    <row r="7" spans="1:10" x14ac:dyDescent="0.3">
      <c r="A7" s="4" t="b">
        <v>1</v>
      </c>
      <c r="B7" s="4">
        <v>2</v>
      </c>
      <c r="C7" s="4">
        <v>2</v>
      </c>
      <c r="D7" s="4"/>
      <c r="J7">
        <f t="shared" si="0"/>
        <v>0</v>
      </c>
    </row>
    <row r="8" spans="1:10" x14ac:dyDescent="0.3">
      <c r="A8" s="4" t="b">
        <v>1</v>
      </c>
      <c r="B8" s="4">
        <v>2</v>
      </c>
      <c r="C8" s="4">
        <v>3</v>
      </c>
      <c r="D8" s="4"/>
      <c r="J8">
        <f t="shared" si="0"/>
        <v>0</v>
      </c>
    </row>
    <row r="9" spans="1:10" x14ac:dyDescent="0.3">
      <c r="A9" s="4" t="b">
        <v>1</v>
      </c>
      <c r="B9" s="4">
        <v>2</v>
      </c>
      <c r="C9" s="4">
        <v>4</v>
      </c>
      <c r="D9" s="4"/>
      <c r="J9">
        <f t="shared" si="0"/>
        <v>0</v>
      </c>
    </row>
    <row r="10" spans="1:10" x14ac:dyDescent="0.3">
      <c r="A10" s="4" t="b">
        <v>1</v>
      </c>
      <c r="B10" s="4">
        <v>3</v>
      </c>
      <c r="C10" s="4">
        <v>1</v>
      </c>
      <c r="D10" s="4"/>
      <c r="J10">
        <f t="shared" si="0"/>
        <v>0</v>
      </c>
    </row>
    <row r="11" spans="1:10" x14ac:dyDescent="0.3">
      <c r="A11" s="4" t="b">
        <v>1</v>
      </c>
      <c r="B11" s="4">
        <v>3</v>
      </c>
      <c r="C11" s="4">
        <v>2</v>
      </c>
      <c r="D11" s="4"/>
      <c r="J11">
        <f t="shared" si="0"/>
        <v>0</v>
      </c>
    </row>
    <row r="12" spans="1:10" x14ac:dyDescent="0.3">
      <c r="A12" s="4" t="b">
        <v>1</v>
      </c>
      <c r="B12" s="4">
        <v>3</v>
      </c>
      <c r="C12" s="4">
        <v>3</v>
      </c>
      <c r="D12" s="4"/>
      <c r="J12">
        <f t="shared" si="0"/>
        <v>0</v>
      </c>
    </row>
    <row r="13" spans="1:10" x14ac:dyDescent="0.3">
      <c r="A13" s="4" t="b">
        <v>1</v>
      </c>
      <c r="B13" s="4">
        <v>3</v>
      </c>
      <c r="C13" s="4">
        <v>4</v>
      </c>
      <c r="D13" s="4"/>
      <c r="J13">
        <f t="shared" si="0"/>
        <v>0</v>
      </c>
    </row>
    <row r="14" spans="1:10" x14ac:dyDescent="0.3">
      <c r="A14" s="4" t="b">
        <v>1</v>
      </c>
      <c r="B14" s="4">
        <v>4</v>
      </c>
      <c r="C14" s="4">
        <v>1</v>
      </c>
      <c r="D14" s="4"/>
    </row>
    <row r="15" spans="1:10" x14ac:dyDescent="0.3">
      <c r="A15" s="4" t="b">
        <v>1</v>
      </c>
      <c r="B15" s="4">
        <v>4</v>
      </c>
      <c r="C15" s="4">
        <v>2</v>
      </c>
      <c r="D15" s="4"/>
    </row>
    <row r="16" spans="1:10" x14ac:dyDescent="0.3">
      <c r="A16" s="4" t="b">
        <v>1</v>
      </c>
      <c r="B16" s="4">
        <v>4</v>
      </c>
      <c r="C16" s="4">
        <v>3</v>
      </c>
      <c r="D16" s="4"/>
    </row>
    <row r="17" spans="1:4" x14ac:dyDescent="0.3">
      <c r="A17" s="4" t="b">
        <v>1</v>
      </c>
      <c r="B17" s="4">
        <v>4</v>
      </c>
      <c r="C17" s="4">
        <v>4</v>
      </c>
      <c r="D17" s="4"/>
    </row>
    <row r="18" spans="1:4" x14ac:dyDescent="0.3">
      <c r="A18" s="4" t="b">
        <v>0</v>
      </c>
      <c r="B18" s="4">
        <v>1</v>
      </c>
      <c r="C18" s="4">
        <v>1</v>
      </c>
      <c r="D18" s="4"/>
    </row>
    <row r="19" spans="1:4" x14ac:dyDescent="0.3">
      <c r="A19" s="4" t="b">
        <v>0</v>
      </c>
      <c r="B19" s="4">
        <v>1</v>
      </c>
      <c r="C19" s="4">
        <v>2</v>
      </c>
      <c r="D19" s="4"/>
    </row>
    <row r="20" spans="1:4" x14ac:dyDescent="0.3">
      <c r="A20" s="4" t="b">
        <v>0</v>
      </c>
      <c r="B20" s="4">
        <v>1</v>
      </c>
      <c r="C20" s="4">
        <v>3</v>
      </c>
      <c r="D20" s="4"/>
    </row>
    <row r="21" spans="1:4" x14ac:dyDescent="0.3">
      <c r="A21" s="4" t="b">
        <v>0</v>
      </c>
      <c r="B21" s="4">
        <v>1</v>
      </c>
      <c r="C21" s="4">
        <v>4</v>
      </c>
      <c r="D21" s="4"/>
    </row>
    <row r="22" spans="1:4" x14ac:dyDescent="0.3">
      <c r="A22" s="4" t="b">
        <v>0</v>
      </c>
      <c r="B22" s="4">
        <v>2</v>
      </c>
      <c r="C22" s="4">
        <v>1</v>
      </c>
      <c r="D22" s="4"/>
    </row>
    <row r="23" spans="1:4" x14ac:dyDescent="0.3">
      <c r="A23" s="4" t="b">
        <v>0</v>
      </c>
      <c r="B23" s="4">
        <v>2</v>
      </c>
      <c r="C23" s="4">
        <v>2</v>
      </c>
      <c r="D23" s="4"/>
    </row>
    <row r="24" spans="1:4" x14ac:dyDescent="0.3">
      <c r="A24" s="4" t="b">
        <v>0</v>
      </c>
      <c r="B24" s="4">
        <v>2</v>
      </c>
      <c r="C24" s="4">
        <v>3</v>
      </c>
      <c r="D24" s="4"/>
    </row>
    <row r="25" spans="1:4" x14ac:dyDescent="0.3">
      <c r="A25" s="4" t="b">
        <v>0</v>
      </c>
      <c r="B25" s="4">
        <v>2</v>
      </c>
      <c r="C25" s="4">
        <v>4</v>
      </c>
      <c r="D25" s="4"/>
    </row>
    <row r="26" spans="1:4" x14ac:dyDescent="0.3">
      <c r="A26" s="4" t="b">
        <v>0</v>
      </c>
      <c r="B26" s="4">
        <v>3</v>
      </c>
      <c r="C26" s="4">
        <v>1</v>
      </c>
      <c r="D26" s="4"/>
    </row>
    <row r="27" spans="1:4" x14ac:dyDescent="0.3">
      <c r="A27" s="4" t="b">
        <v>0</v>
      </c>
      <c r="B27" s="4">
        <v>3</v>
      </c>
      <c r="C27" s="4">
        <v>2</v>
      </c>
      <c r="D27" s="4"/>
    </row>
    <row r="28" spans="1:4" x14ac:dyDescent="0.3">
      <c r="A28" s="4" t="b">
        <v>0</v>
      </c>
      <c r="B28" s="4">
        <v>3</v>
      </c>
      <c r="C28" s="4">
        <v>3</v>
      </c>
      <c r="D28" s="4"/>
    </row>
    <row r="29" spans="1:4" x14ac:dyDescent="0.3">
      <c r="A29" s="4" t="b">
        <v>0</v>
      </c>
      <c r="B29" s="4">
        <v>3</v>
      </c>
      <c r="C29" s="4">
        <v>4</v>
      </c>
      <c r="D29" s="4"/>
    </row>
    <row r="30" spans="1:4" x14ac:dyDescent="0.3">
      <c r="A30" s="4" t="b">
        <v>0</v>
      </c>
      <c r="B30" s="4">
        <v>4</v>
      </c>
      <c r="C30" s="4">
        <v>1</v>
      </c>
      <c r="D30" s="4"/>
    </row>
    <row r="31" spans="1:4" x14ac:dyDescent="0.3">
      <c r="A31" s="4" t="b">
        <v>0</v>
      </c>
      <c r="B31" s="4">
        <v>4</v>
      </c>
      <c r="C31" s="4">
        <v>2</v>
      </c>
      <c r="D31" s="4"/>
    </row>
    <row r="32" spans="1:4" x14ac:dyDescent="0.3">
      <c r="A32" s="4" t="b">
        <v>0</v>
      </c>
      <c r="B32" s="4">
        <v>4</v>
      </c>
      <c r="C32" s="4">
        <v>3</v>
      </c>
      <c r="D32" s="4"/>
    </row>
    <row r="33" spans="1:3" x14ac:dyDescent="0.3">
      <c r="A33" s="4" t="b">
        <v>0</v>
      </c>
      <c r="B33" s="4">
        <v>4</v>
      </c>
      <c r="C33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evaluation_metrics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עילי טוריסקי</cp:lastModifiedBy>
  <dcterms:created xsi:type="dcterms:W3CDTF">2024-07-03T20:10:44Z</dcterms:created>
  <dcterms:modified xsi:type="dcterms:W3CDTF">2024-07-04T18:39:10Z</dcterms:modified>
</cp:coreProperties>
</file>