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ystems\robo_advisor_proj\service\"/>
    </mc:Choice>
  </mc:AlternateContent>
  <xr:revisionPtr revIDLastSave="0" documentId="13_ncr:9_{183C0E48-68DD-4DC0-9A16-F5CD52E96071}" xr6:coauthVersionLast="47" xr6:coauthVersionMax="47" xr10:uidLastSave="{00000000-0000-0000-0000-000000000000}"/>
  <bookViews>
    <workbookView xWindow="-108" yWindow="-108" windowWidth="23256" windowHeight="12576" xr2:uid="{9F7A9779-3568-4795-8D6B-D72A4471531E}"/>
  </bookViews>
  <sheets>
    <sheet name="evaluation_metrics" sheetId="1" r:id="rId1"/>
  </sheets>
  <definedNames>
    <definedName name="_xlchart.v1.0" hidden="1">evaluation_metrics!$AE$6:$AE$9</definedName>
    <definedName name="_xlchart.v1.1" hidden="1">evaluation_metrics!$AF$1</definedName>
    <definedName name="_xlchart.v1.2" hidden="1">evaluation_metrics!$AF$6:$AF$9</definedName>
    <definedName name="_xlchart.v1.3" hidden="1">evaluation_metrics!$AE$14:$AE$17</definedName>
    <definedName name="_xlchart.v1.4" hidden="1">evaluation_metrics!$AF$1</definedName>
    <definedName name="_xlchart.v1.5" hidden="1">evaluation_metrics!$AF$14:$AF$17</definedName>
  </definedNames>
  <calcPr calcId="0"/>
</workbook>
</file>

<file path=xl/calcChain.xml><?xml version="1.0" encoding="utf-8"?>
<calcChain xmlns="http://schemas.openxmlformats.org/spreadsheetml/2006/main">
  <c r="AG2" i="1" l="1"/>
  <c r="AG15" i="1"/>
  <c r="AG16" i="1"/>
  <c r="AG17" i="1"/>
  <c r="AG14" i="1"/>
  <c r="AG11" i="1"/>
  <c r="AG12" i="1"/>
  <c r="AG13" i="1"/>
  <c r="AG10" i="1"/>
  <c r="AG7" i="1"/>
  <c r="AG8" i="1"/>
  <c r="AG9" i="1"/>
  <c r="AG6" i="1"/>
  <c r="AG3" i="1"/>
  <c r="AG4" i="1"/>
  <c r="AG5" i="1"/>
  <c r="AF17" i="1"/>
  <c r="AF13" i="1"/>
  <c r="AF9" i="1"/>
  <c r="AF5" i="1"/>
  <c r="AF16" i="1"/>
  <c r="AF15" i="1"/>
  <c r="AF14" i="1"/>
  <c r="AF12" i="1"/>
  <c r="AF11" i="1"/>
  <c r="AF10" i="1"/>
  <c r="AF8" i="1"/>
  <c r="AF7" i="1"/>
  <c r="AF6" i="1"/>
  <c r="AF4" i="1"/>
  <c r="AF3" i="1"/>
  <c r="AF2" i="1"/>
  <c r="M224" i="1"/>
  <c r="M297" i="1"/>
  <c r="K297" i="1"/>
  <c r="M296" i="1"/>
  <c r="K296" i="1"/>
  <c r="M295" i="1"/>
  <c r="K295" i="1"/>
  <c r="M294" i="1"/>
  <c r="K294" i="1"/>
  <c r="M293" i="1"/>
  <c r="K293" i="1"/>
  <c r="M292" i="1"/>
  <c r="K292" i="1"/>
  <c r="M291" i="1"/>
  <c r="K291" i="1"/>
  <c r="M290" i="1"/>
  <c r="K290" i="1"/>
  <c r="M289" i="1"/>
  <c r="K289" i="1"/>
  <c r="M288" i="1"/>
  <c r="K288" i="1"/>
  <c r="M287" i="1"/>
  <c r="K287" i="1"/>
  <c r="M286" i="1"/>
  <c r="K286" i="1"/>
  <c r="M285" i="1"/>
  <c r="K285" i="1"/>
  <c r="M284" i="1"/>
  <c r="K284" i="1"/>
  <c r="M283" i="1"/>
  <c r="K283" i="1"/>
  <c r="M282" i="1"/>
  <c r="K282" i="1"/>
  <c r="M281" i="1"/>
  <c r="K281" i="1"/>
  <c r="M280" i="1"/>
  <c r="K280" i="1"/>
  <c r="M279" i="1"/>
  <c r="K279" i="1"/>
  <c r="M278" i="1"/>
  <c r="K278" i="1"/>
  <c r="M277" i="1"/>
  <c r="K277" i="1"/>
  <c r="M276" i="1"/>
  <c r="K276" i="1"/>
  <c r="M275" i="1"/>
  <c r="K275" i="1"/>
  <c r="M274" i="1"/>
  <c r="K274" i="1"/>
  <c r="M273" i="1"/>
  <c r="K273" i="1"/>
  <c r="M272" i="1"/>
  <c r="K272" i="1"/>
  <c r="M271" i="1"/>
  <c r="K271" i="1"/>
  <c r="M270" i="1"/>
  <c r="K270" i="1"/>
  <c r="M269" i="1"/>
  <c r="K269" i="1"/>
  <c r="M268" i="1"/>
  <c r="K268" i="1"/>
  <c r="M267" i="1"/>
  <c r="K267" i="1"/>
  <c r="M266" i="1"/>
  <c r="K266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M255" i="1"/>
  <c r="K255" i="1"/>
  <c r="M254" i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M246" i="1"/>
  <c r="K246" i="1"/>
  <c r="M245" i="1"/>
  <c r="K245" i="1"/>
  <c r="M244" i="1"/>
  <c r="K244" i="1"/>
  <c r="M243" i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M236" i="1"/>
  <c r="K236" i="1"/>
  <c r="M235" i="1"/>
  <c r="K235" i="1"/>
  <c r="M234" i="1"/>
  <c r="K234" i="1"/>
  <c r="M233" i="1"/>
  <c r="K233" i="1"/>
  <c r="M232" i="1"/>
  <c r="K232" i="1"/>
  <c r="M231" i="1"/>
  <c r="K231" i="1"/>
  <c r="M230" i="1"/>
  <c r="K230" i="1"/>
  <c r="M229" i="1"/>
  <c r="K229" i="1"/>
  <c r="M228" i="1"/>
  <c r="K228" i="1"/>
  <c r="M227" i="1"/>
  <c r="K227" i="1"/>
  <c r="M226" i="1"/>
  <c r="K226" i="1"/>
  <c r="M225" i="1"/>
  <c r="K225" i="1"/>
  <c r="K224" i="1"/>
  <c r="R3" i="1"/>
  <c r="R4" i="1"/>
  <c r="R6" i="1"/>
  <c r="R7" i="1"/>
  <c r="R8" i="1"/>
  <c r="R9" i="1"/>
  <c r="R10" i="1"/>
  <c r="R12" i="1"/>
  <c r="R13" i="1"/>
  <c r="M205" i="1"/>
  <c r="K205" i="1"/>
  <c r="M204" i="1"/>
  <c r="K204" i="1"/>
  <c r="M203" i="1"/>
  <c r="K203" i="1"/>
  <c r="M202" i="1"/>
  <c r="K202" i="1"/>
  <c r="M201" i="1"/>
  <c r="K201" i="1"/>
  <c r="M200" i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M193" i="1"/>
  <c r="K193" i="1"/>
  <c r="M192" i="1"/>
  <c r="K192" i="1"/>
  <c r="M191" i="1"/>
  <c r="K191" i="1"/>
  <c r="M190" i="1"/>
  <c r="K190" i="1"/>
  <c r="M189" i="1"/>
  <c r="K189" i="1"/>
  <c r="M188" i="1"/>
  <c r="K18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2" i="1" l="1"/>
  <c r="M33" i="1"/>
  <c r="M3" i="1"/>
  <c r="M34" i="1"/>
  <c r="M4" i="1"/>
  <c r="M35" i="1"/>
  <c r="M5" i="1"/>
  <c r="M36" i="1"/>
  <c r="M6" i="1"/>
  <c r="M37" i="1"/>
  <c r="M7" i="1"/>
  <c r="M38" i="1"/>
  <c r="M8" i="1"/>
  <c r="M39" i="1"/>
  <c r="M9" i="1"/>
  <c r="M40" i="1"/>
  <c r="M10" i="1"/>
  <c r="M41" i="1"/>
  <c r="M11" i="1"/>
  <c r="M42" i="1"/>
  <c r="M12" i="1"/>
  <c r="M43" i="1"/>
  <c r="M13" i="1"/>
  <c r="M44" i="1"/>
  <c r="M14" i="1"/>
  <c r="M45" i="1"/>
  <c r="M15" i="1"/>
  <c r="M46" i="1"/>
  <c r="M16" i="1"/>
  <c r="M85" i="1"/>
  <c r="M47" i="1"/>
  <c r="M86" i="1"/>
  <c r="M48" i="1"/>
  <c r="M87" i="1"/>
  <c r="M49" i="1"/>
  <c r="M88" i="1"/>
  <c r="M50" i="1"/>
  <c r="M89" i="1"/>
  <c r="M51" i="1"/>
  <c r="M90" i="1"/>
  <c r="M52" i="1"/>
  <c r="M91" i="1"/>
  <c r="M53" i="1"/>
  <c r="M92" i="1"/>
  <c r="M54" i="1"/>
  <c r="M93" i="1"/>
  <c r="M55" i="1"/>
  <c r="M94" i="1"/>
  <c r="M56" i="1"/>
  <c r="M95" i="1"/>
  <c r="M57" i="1"/>
  <c r="M96" i="1"/>
  <c r="M58" i="1"/>
  <c r="M97" i="1"/>
  <c r="M59" i="1"/>
  <c r="M98" i="1"/>
  <c r="M60" i="1"/>
  <c r="M99" i="1"/>
  <c r="M61" i="1"/>
  <c r="M100" i="1"/>
  <c r="M62" i="1"/>
  <c r="M101" i="1"/>
  <c r="M63" i="1"/>
  <c r="M102" i="1"/>
  <c r="M64" i="1"/>
  <c r="M103" i="1"/>
  <c r="M65" i="1"/>
  <c r="M148" i="1"/>
  <c r="M104" i="1"/>
  <c r="M149" i="1"/>
  <c r="M105" i="1"/>
  <c r="M150" i="1"/>
  <c r="M106" i="1"/>
  <c r="M151" i="1"/>
  <c r="M107" i="1"/>
  <c r="M152" i="1"/>
  <c r="M108" i="1"/>
  <c r="M153" i="1"/>
  <c r="M109" i="1"/>
  <c r="M154" i="1"/>
  <c r="M110" i="1"/>
  <c r="M155" i="1"/>
  <c r="M111" i="1"/>
  <c r="M156" i="1"/>
  <c r="M112" i="1"/>
  <c r="M157" i="1"/>
  <c r="M113" i="1"/>
  <c r="M158" i="1"/>
  <c r="M114" i="1"/>
  <c r="M159" i="1"/>
  <c r="M115" i="1"/>
  <c r="M160" i="1"/>
  <c r="M116" i="1"/>
  <c r="M161" i="1"/>
  <c r="M117" i="1"/>
  <c r="M162" i="1"/>
  <c r="M118" i="1"/>
  <c r="M163" i="1"/>
  <c r="M119" i="1"/>
  <c r="M164" i="1"/>
  <c r="M120" i="1"/>
  <c r="M165" i="1"/>
  <c r="M121" i="1"/>
  <c r="M166" i="1"/>
  <c r="M122" i="1"/>
  <c r="M167" i="1"/>
  <c r="M123" i="1"/>
  <c r="M168" i="1"/>
  <c r="M124" i="1"/>
  <c r="M169" i="1"/>
  <c r="M125" i="1"/>
  <c r="M206" i="1"/>
  <c r="M170" i="1"/>
  <c r="M207" i="1"/>
  <c r="M171" i="1"/>
  <c r="M208" i="1"/>
  <c r="M172" i="1"/>
  <c r="M209" i="1"/>
  <c r="M173" i="1"/>
  <c r="M210" i="1"/>
  <c r="M174" i="1"/>
  <c r="M211" i="1"/>
  <c r="M175" i="1"/>
  <c r="M212" i="1"/>
  <c r="M176" i="1"/>
  <c r="M213" i="1"/>
  <c r="M177" i="1"/>
  <c r="M214" i="1"/>
  <c r="M178" i="1"/>
  <c r="M215" i="1"/>
  <c r="M179" i="1"/>
  <c r="M216" i="1"/>
  <c r="M180" i="1"/>
  <c r="M217" i="1"/>
  <c r="M181" i="1"/>
  <c r="M218" i="1"/>
  <c r="M182" i="1"/>
  <c r="M219" i="1"/>
  <c r="M183" i="1"/>
  <c r="M220" i="1"/>
  <c r="M184" i="1"/>
  <c r="M221" i="1"/>
  <c r="M185" i="1"/>
  <c r="M222" i="1"/>
  <c r="M186" i="1"/>
  <c r="M223" i="1"/>
  <c r="M187" i="1"/>
  <c r="M32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187" i="1"/>
  <c r="K223" i="1"/>
  <c r="K186" i="1"/>
  <c r="K222" i="1"/>
  <c r="K185" i="1"/>
  <c r="K221" i="1"/>
  <c r="K184" i="1"/>
  <c r="K220" i="1"/>
  <c r="K183" i="1"/>
  <c r="K219" i="1"/>
  <c r="K182" i="1"/>
  <c r="K218" i="1"/>
  <c r="K181" i="1"/>
  <c r="K217" i="1"/>
  <c r="K180" i="1"/>
  <c r="K216" i="1"/>
  <c r="K179" i="1"/>
  <c r="K215" i="1"/>
  <c r="K178" i="1"/>
  <c r="K214" i="1"/>
  <c r="K177" i="1"/>
  <c r="K213" i="1"/>
  <c r="K176" i="1"/>
  <c r="K212" i="1"/>
  <c r="K175" i="1"/>
  <c r="K211" i="1"/>
  <c r="K174" i="1"/>
  <c r="K210" i="1"/>
  <c r="K173" i="1"/>
  <c r="K209" i="1"/>
  <c r="K172" i="1"/>
  <c r="K208" i="1"/>
  <c r="K171" i="1"/>
  <c r="K207" i="1"/>
  <c r="K170" i="1"/>
  <c r="K206" i="1"/>
  <c r="K125" i="1"/>
  <c r="K169" i="1"/>
  <c r="K124" i="1"/>
  <c r="K168" i="1"/>
  <c r="K123" i="1"/>
  <c r="K167" i="1"/>
  <c r="K122" i="1"/>
  <c r="K166" i="1"/>
  <c r="K121" i="1"/>
  <c r="K165" i="1"/>
  <c r="K120" i="1"/>
  <c r="K164" i="1"/>
  <c r="K119" i="1"/>
  <c r="K163" i="1"/>
  <c r="K118" i="1"/>
  <c r="K162" i="1"/>
  <c r="K117" i="1"/>
  <c r="K161" i="1"/>
  <c r="K116" i="1"/>
  <c r="K160" i="1"/>
  <c r="K115" i="1"/>
  <c r="K159" i="1"/>
  <c r="K114" i="1"/>
  <c r="K158" i="1"/>
  <c r="K113" i="1"/>
  <c r="K157" i="1"/>
  <c r="K112" i="1"/>
  <c r="K156" i="1"/>
  <c r="K111" i="1"/>
  <c r="K155" i="1"/>
  <c r="K110" i="1"/>
  <c r="K154" i="1"/>
  <c r="K109" i="1"/>
  <c r="K153" i="1"/>
  <c r="K108" i="1"/>
  <c r="K152" i="1"/>
  <c r="K107" i="1"/>
  <c r="K151" i="1"/>
  <c r="K106" i="1"/>
  <c r="K150" i="1"/>
  <c r="K105" i="1"/>
  <c r="K149" i="1"/>
  <c r="K104" i="1"/>
  <c r="K148" i="1"/>
  <c r="K65" i="1"/>
  <c r="K103" i="1"/>
  <c r="K64" i="1"/>
  <c r="K102" i="1"/>
  <c r="K63" i="1"/>
  <c r="K101" i="1"/>
  <c r="K62" i="1"/>
  <c r="K100" i="1"/>
  <c r="K61" i="1"/>
  <c r="K99" i="1"/>
  <c r="K60" i="1"/>
  <c r="K98" i="1"/>
  <c r="K59" i="1"/>
  <c r="K97" i="1"/>
  <c r="K58" i="1"/>
  <c r="K96" i="1"/>
  <c r="K57" i="1"/>
  <c r="K95" i="1"/>
  <c r="K56" i="1"/>
  <c r="K94" i="1"/>
  <c r="K55" i="1"/>
  <c r="K93" i="1"/>
  <c r="K54" i="1"/>
  <c r="K92" i="1"/>
  <c r="K53" i="1"/>
  <c r="K91" i="1"/>
  <c r="K52" i="1"/>
  <c r="K90" i="1"/>
  <c r="K51" i="1"/>
  <c r="K89" i="1"/>
  <c r="K50" i="1"/>
  <c r="K88" i="1"/>
  <c r="K49" i="1"/>
  <c r="K87" i="1"/>
  <c r="K48" i="1"/>
  <c r="K86" i="1"/>
  <c r="K47" i="1"/>
  <c r="K85" i="1"/>
  <c r="K16" i="1"/>
  <c r="K46" i="1"/>
  <c r="K15" i="1"/>
  <c r="K45" i="1"/>
  <c r="K14" i="1"/>
  <c r="K44" i="1"/>
  <c r="K13" i="1"/>
  <c r="K43" i="1"/>
  <c r="K12" i="1"/>
  <c r="K42" i="1"/>
  <c r="K11" i="1"/>
  <c r="K41" i="1"/>
  <c r="K10" i="1"/>
  <c r="K40" i="1"/>
  <c r="K9" i="1"/>
  <c r="K39" i="1"/>
  <c r="K8" i="1"/>
  <c r="K38" i="1"/>
  <c r="K7" i="1"/>
  <c r="K37" i="1"/>
  <c r="K6" i="1"/>
  <c r="K36" i="1"/>
  <c r="K5" i="1"/>
  <c r="K35" i="1"/>
  <c r="K4" i="1"/>
  <c r="K34" i="1"/>
  <c r="K3" i="1"/>
  <c r="K33" i="1"/>
  <c r="K2" i="1"/>
  <c r="K32" i="1"/>
  <c r="R11" i="1" l="1"/>
  <c r="R2" i="1"/>
  <c r="S10" i="1"/>
  <c r="R5" i="1"/>
  <c r="S3" i="1" l="1"/>
  <c r="S2" i="1"/>
  <c r="S4" i="1"/>
  <c r="S11" i="1"/>
  <c r="S12" i="1"/>
  <c r="S8" i="1"/>
  <c r="S13" i="1"/>
  <c r="S9" i="1"/>
  <c r="S7" i="1"/>
  <c r="S5" i="1"/>
  <c r="S6" i="1"/>
</calcChain>
</file>

<file path=xl/sharedStrings.xml><?xml version="1.0" encoding="utf-8"?>
<sst xmlns="http://schemas.openxmlformats.org/spreadsheetml/2006/main" count="611" uniqueCount="93">
  <si>
    <t>Model</t>
  </si>
  <si>
    <t>test_size_machine_learning</t>
  </si>
  <si>
    <t>self._returns_stock</t>
  </si>
  <si>
    <t>add_synthetic_average_data_boolean</t>
  </si>
  <si>
    <t>MAE</t>
  </si>
  <si>
    <t>MSE</t>
  </si>
  <si>
    <t>RMSE</t>
  </si>
  <si>
    <t>R2</t>
  </si>
  <si>
    <t>Sum_evaluation_metrics</t>
  </si>
  <si>
    <t>Number of Rows</t>
  </si>
  <si>
    <t>linear_regression_model</t>
  </si>
  <si>
    <t>2014-07-06         NaN
2014-07-07   -0.002485
2014-07-08   -0.001837
2014-07-09    0.001965
2014-07-10    0.002615
                ...   
2024-06-28    0.000000
2024-06-30   -0.001088
2024-07-01   -0.002312
2024-07-02   -0.001332
2024-07-03    0.000827
Name: 601, Length: 3075, dtype: float64</t>
  </si>
  <si>
    <t>2014-07-06         NaN
2014-07-07   -0.001774
2014-07-08   -0.000031
2014-07-09    0.001562
2014-07-10    0.002019
                ...   
2024-06-28    0.000000
2024-06-30   -0.002144
2024-07-01   -0.004524
2024-07-02   -0.002244
2024-07-03    0.001480
Name: 602, Length: 3075, dtype: float64</t>
  </si>
  <si>
    <t>2014-07-06         NaN
2014-07-07   -0.001089
2014-07-08    0.000521
2014-07-09    0.001682
2014-07-10    0.001679
                ...   
2024-06-28    0.000000
2024-06-30   -0.002261
2024-07-01   -0.004707
2024-07-02   -0.001905
2024-07-03    0.001996
Name: 700, Length: 3075, dtype: float64</t>
  </si>
  <si>
    <t>2014-07-06         NaN
2014-07-07   -0.000358
2014-07-08   -0.001039
2014-07-09    0.000000
2014-07-10    0.000072
                ...   
2024-06-28    0.000000
2024-06-30    0.000593
2024-07-01   -0.000197
2024-07-02    0.000099
2024-07-03    0.000132
Name: 701, Length: 3075, dtype: float64</t>
  </si>
  <si>
    <t>2014-07-06         NaN
2014-07-07    0.000188
2014-07-08    0.000094
2014-07-09    0.000188
2014-07-10    0.000533
                ...   
2024-06-28    0.000000
2024-06-30    0.000263
2024-07-01   -0.000204
2024-07-02    0.000088
2024-07-03    0.000058
Name: 702, Length: 3075, dtype: float64</t>
  </si>
  <si>
    <t>2014-07-06         NaN
2014-07-07   -0.009002
2014-07-08   -0.009678
2014-07-09    0.007526
2014-07-10   -0.003408
                ...   
2024-06-28    0.000000
2024-06-30    0.004280
2024-07-01   -0.006353
2024-07-02    0.005496
2024-07-03    0.006616
Name: 142, Length: 3075, dtype: float64</t>
  </si>
  <si>
    <t>2014-07-06         NaN
2014-07-07   -0.021626
2014-07-08   -0.018473
2014-07-09    0.009769
2014-07-10   -0.001500
                ...   
2024-06-28    0.000000
2024-06-30    0.001989
2024-07-01   -0.009714
2024-07-02    0.001584
2024-07-03    0.004897
Name: 143, Length: 3075, dtype: float64</t>
  </si>
  <si>
    <t>2014-07-06         NaN
2014-07-07         NaN
2014-07-08   -0.006430
2014-07-09    0.004484
2014-07-10   -0.003956
                ...   
2024-06-28   -0.003935
2024-06-30    0.000000
2024-07-01    0.002058
2024-07-02    0.006730
2024-07-03    0.004463
Name: SPY, Length: 3075, dtype: float64</t>
  </si>
  <si>
    <t>2014-07-06         NaN
2014-07-07         NaN
2014-07-08   -0.012053
2014-07-09    0.007427
2014-07-10   -0.003159
                ...   
2024-06-28   -0.005191
2024-06-30    0.000000
2024-07-01    0.005865
2024-07-02    0.010500
2024-07-03    0.008337
Name: QQQ, Length: 3075, dtype: float64</t>
  </si>
  <si>
    <t>2014-07-06         NaN
2014-07-07         NaN
2014-07-08   -0.012294
2014-07-09    0.001416
2014-07-10   -0.010181
                ...   
2024-06-28    0.004587
2024-06-30    0.000000
2024-07-01   -0.008605
2024-07-02    0.001872
2024-07-03    0.001354
Name: ^RUT, Length: 3075, dtype: float64</t>
  </si>
  <si>
    <t>2014-07-06         NaN
2014-07-07         NaN
2014-07-08    0.001569
2014-07-09    0.000577
2014-07-10    0.001401
                ...   
2024-06-28   -0.001556
2024-06-30    0.000000
2024-07-01   -0.003812
2024-07-02    0.002005
2024-07-03    0.003827
Name: IEI, Length: 3075, dtype: float64</t>
  </si>
  <si>
    <t>2014-07-06         NaN
2014-07-07         NaN
2014-07-08    0.003724
2014-07-09    0.001603
2014-07-10   -0.000758
                ...   
2024-06-28   -0.006400
2024-06-30    0.000000
2024-07-01   -0.005939
2024-07-02    0.006408
2024-07-03    0.007398
Name: LQD, Length: 3075, dtype: float64</t>
  </si>
  <si>
    <t>2014-07-06         NaN
2014-07-07         NaN
2014-07-08   -0.004201
2014-07-09   -0.009039
2014-07-10    0.001824
                ...   
2024-06-28   -0.006726
2024-06-30    0.000000
2024-07-01    0.012641
2024-07-02    0.001783
2024-07-03    0.002670
Name: GSG, Length: 3075, dtype: float64</t>
  </si>
  <si>
    <t>2014-07-06         NaN
2014-07-07         NaN
2014-07-08    0.000394
2014-07-09    0.006060
2014-07-10    0.005476
                ...   
2024-06-28    0.000093
2024-06-30    0.000000
2024-07-01    0.002605
2024-07-02   -0.000046
2024-07-03    0.011273
Name: GLD, Length: 3075, dtype: float64</t>
  </si>
  <si>
    <t>2014-07-06         NaN
2014-07-07         NaN
2014-07-08   -0.002759
2014-07-09   -0.009265
2014-07-10    0.006707
                ...   
2024-06-28    0.000000
2024-06-30    0.000000
2024-07-01    0.000000
2024-07-02    0.000000
2024-07-03    0.000000
Name: OIL, Length: 3075, dtype: float64</t>
  </si>
  <si>
    <t>2014-07-06         NaN
2014-07-07   -0.001875
2014-07-08   -0.000686
2014-07-09    0.002059
2014-07-10    0.002412
                ...   
2024-06-30   -0.004345
2024-07-01   -0.004726
2024-07-02   -0.003351
2024-07-03    0.002214
2024-07-04    0.002013
Name: 658, Length: 3076, dtype: float64</t>
  </si>
  <si>
    <t>2014-07-06         NaN
2014-07-07   -0.000990
2014-07-08    0.000295
2014-07-09    0.001420
2014-07-10    0.001471
                ...   
2024-06-30   -0.001877
2024-07-01   -0.004033
2024-07-02   -0.001615
2024-07-03    0.001717
2024-07-04    0.002832
Name: 690, Length: 3076, dtype: float64</t>
  </si>
  <si>
    <t>2014-07-06         NaN
2014-07-07   -0.000244
2014-07-08   -0.000652
2014-07-09    0.000122
2014-07-10    0.000204
                ...   
2024-06-30    0.000424
2024-07-01   -0.000154
2024-07-02    0.000077
2024-07-03    0.000000
2024-07-04    0.000000
Name: 637, Length: 3076, dtype: float64</t>
  </si>
  <si>
    <t>2014-07-06         NaN
2014-07-07         NaN
2014-07-08   -0.008976
2014-07-09    0.004917
2014-07-10   -0.002833
                ...   
2024-06-30    0.000000
2024-07-01    0.007559
2024-07-02    0.005001
2024-07-03    0.013489
2024-07-04    0.000000
Name: XLK, Length: 3076, dtype: float64</t>
  </si>
  <si>
    <t>2014-07-06         NaN
2014-07-07         NaN
2014-07-08    0.000000
2014-07-09    0.000000
2014-07-10   -0.000091
                ...   
2024-06-30    0.000000
2024-07-01    0.000145
2024-07-02    0.000182
2024-07-03    0.000273
2024-07-04    0.000000
Name: SHV, Length: 3076, dtype: float64</t>
  </si>
  <si>
    <t>2014-07-06         NaN
2014-07-07   -0.001089
2014-07-08    0.000521
2014-07-09    0.001682
2014-07-10    0.001679
                ...   
2024-06-30   -0.002261
2024-07-01   -0.004707
2024-07-02   -0.001905
2024-07-03    0.001996
2024-07-04    0.003284
Name: 700, Length: 3076, dtype: float64</t>
  </si>
  <si>
    <t>2014-07-06         NaN
2014-07-07   -0.002713
2014-07-08    0.000289
2014-07-09    0.003182
2014-07-10    0.002615
                ...   
2024-06-30   -0.004462
2024-07-01   -0.008499
2024-07-02   -0.004772
2024-07-03    0.004162
2024-07-04    0.007064
Name: 704, Length: 3076, dtype: float64</t>
  </si>
  <si>
    <t>2014-07-06         NaN
2014-07-07         NaN
2014-07-08   -0.012053
2014-07-09    0.007426
2014-07-10   -0.003159
                ...   
2024-06-30    0.000000
2024-07-01    0.005865
2024-07-02    0.010500
2024-07-03    0.008337
2024-07-04    0.000000
Name: QQQ, Length: 3076, dtype: float64</t>
  </si>
  <si>
    <t>2014-07-06         NaN
2014-07-07         NaN
2014-07-08    0.001569
2014-07-09    0.000577
2014-07-10    0.001401
                ...   
2024-06-30    0.000000
2024-07-01   -0.003812
2024-07-02    0.002005
2024-07-03    0.003827
2024-07-04    0.000000
Name: IEI, Length: 3076, dtype: float64</t>
  </si>
  <si>
    <t>2014-07-06         NaN
2014-07-07         NaN
2014-07-08    0.003724
2014-07-09    0.001602
2014-07-10   -0.000758
                ...   
2024-06-30    0.000000
2024-07-01   -0.005939
2024-07-02    0.006408
2024-07-03    0.007398
2024-07-04    0.000000
Name: LQD, Length: 3076, dtype: float64</t>
  </si>
  <si>
    <t>2014-07-06         NaN
2014-07-07         NaN
2014-07-08    0.000394
2014-07-09    0.006060
2014-07-10    0.005476
                ...   
2024-06-30    0.000000
2024-07-01    0.002605
2024-07-02   -0.000046
2024-07-03    0.011273
2024-07-04    0.000000
Name: GLD, Length: 3076, dtype: float64</t>
  </si>
  <si>
    <t>2014-07-06         NaN
2014-07-07   -0.014615
2014-07-08   -0.015658
2014-07-09    0.014938
2014-07-10   -0.005276
                ...   
2024-06-30   -0.005325
2024-07-01   -0.005002
2024-07-02    0.001382
2024-07-03    0.011521
2024-07-04    0.028845
Name: 127, Length: 3076, dtype: float64</t>
  </si>
  <si>
    <t>2014-07-06         NaN
2014-07-07   -0.021626
2014-07-08   -0.018473
2014-07-09    0.009769
2014-07-10   -0.001500
                ...   
2024-06-30    0.001989
2024-07-01   -0.009714
2024-07-02    0.001584
2024-07-03    0.004897
2024-07-04    0.032605
Name: 143, Length: 3076, dtype: float64</t>
  </si>
  <si>
    <t>2014-07-06         NaN
2014-07-07   -0.003796
2014-07-08   -0.005172
2014-07-09    0.002839
2014-07-10    0.003649
                ...   
2024-06-30    0.000052
2024-07-01   -0.000078
2024-07-02   -0.000392
2024-07-03    0.000261
2024-07-04    0.001306
Name: 603, Length: 3076, dtype: float64</t>
  </si>
  <si>
    <t>2014-07-06         NaN
2014-07-07    0.000188
2014-07-08    0.000094
2014-07-09    0.000188
2014-07-10    0.000533
                ...   
2024-06-30    0.000263
2024-07-01   -0.000204
2024-07-02    0.000088
2024-07-03    0.000058
2024-07-04    0.000263
Name: 702, Length: 3076, dtype: float64</t>
  </si>
  <si>
    <t>2014-07-06         NaN
2014-07-07   -0.003619
2014-07-08   -0.006117
2014-07-09    0.003302
2014-07-10    0.003834
                ...   
2024-06-30   -0.000128
2024-07-01   -0.000026
2024-07-02   -0.000154
2024-07-03    0.000386
2024-07-04    0.001182
Name: 712, Length: 3076, dtype: float64</t>
  </si>
  <si>
    <t>2014-07-06         NaN
2014-07-07   -0.021983
2014-07-08   -0.021786
2014-07-09    0.014924
2014-07-10   -0.001776
                ...   
2024-06-30   -0.003758
2024-07-01   -0.011280
2024-07-02    0.002999
2024-07-03    0.012866
2024-07-04    0.029792
Name: 170, Length: 3076, dtype: float64</t>
  </si>
  <si>
    <t>2014-07-06         NaN
2014-07-07         NaN
2014-07-08   -0.002759
2014-07-09   -0.009265
2014-07-10    0.006707
                ...   
2024-06-30    0.000000
2024-07-01    0.000000
2024-07-02    0.000000
2024-07-03    0.000000
2024-07-04    0.000000
Name: OIL, Length: 3076, dtype: float64</t>
  </si>
  <si>
    <t>2014-07-06         NaN
2014-07-07   -0.000358
2014-07-08   -0.001039
2014-07-09    0.000000
2014-07-10    0.000072
                ...   
2024-06-30    0.000593
2024-07-01   -0.000197
2024-07-02    0.000099
2024-07-03    0.000132
2024-07-04    0.000197
Name: 701, Length: 3076, dtype: float64</t>
  </si>
  <si>
    <t>2014-07-06         NaN
2014-07-07   -0.002485
2014-07-08   -0.001837
2014-07-09    0.001965
2014-07-10    0.002615
                ...   
2024-06-30   -0.001088
2024-07-01   -0.002312
2024-07-02   -0.001332
2024-07-03    0.000827
2024-07-04    0.002239
Name: 601, Length: 3076, dtype: float64</t>
  </si>
  <si>
    <t>2014-07-06         NaN
2014-07-07   -0.005510
2014-07-08   -0.009810
2014-07-09    0.004709
2014-07-10    0.006665
                ...   
2024-06-30    0.000395
2024-07-01    0.001136
2024-07-02    0.000469
2024-07-03    0.001208
2024-07-04    0.001600
Name: 714, Length: 3076, dtype: float64</t>
  </si>
  <si>
    <t>2014-07-06         NaN
2014-07-07         NaN
2014-07-08   -0.009377
2014-07-09    0.004244
2014-07-10   -0.000650
                ...   
2024-06-30    0.000000
2024-07-01   -0.005626
2024-07-02   -0.003657
2024-07-03   -0.007618
2024-07-04    0.000000
Name: XLV, Length: 3076, dtype: float64</t>
  </si>
  <si>
    <t>2014-07-06         NaN
2014-07-07         NaN
2014-07-08   -0.001749
2014-07-09    0.009637
2014-07-10   -0.014503
                ...   
2024-06-30    0.000000
2024-07-01    0.002750
2024-07-02    0.003839
2024-07-03    0.008468
2024-07-04    0.000000
Name: XOP, Length: 3076, dtype: float64</t>
  </si>
  <si>
    <t>2014-07-06         NaN
2014-07-07   -0.006461
2014-07-08   -0.010116
2014-07-09    0.001460
2014-07-10   -0.016035
                ...   
2024-06-30    0.045285
2024-07-01   -0.002329
2024-07-02   -0.005914
2024-07-03    0.005793
2024-07-04   -0.003892
Name: 273011, Length: 3076, dtype: float64</t>
  </si>
  <si>
    <t>2014-07-06         NaN
2014-07-07   -0.013176
2014-07-08   -0.001151
2014-07-09    0.006914
2014-07-10   -0.008927
                ...   
2024-06-30    0.025078
2024-07-01   -0.009939
2024-07-02    0.004633
2024-07-03   -0.000769
2024-07-04    0.019231
Name: 695437, Length: 3076, dtype: float64</t>
  </si>
  <si>
    <t>2014-07-06         NaN
2014-07-07   -0.017834
2014-07-08   -0.003335
2014-07-09    0.013385
2014-07-10   -0.001835
                ...   
2024-06-30    0.009104
2024-07-01    0.001388
2024-07-02    0.006237
2024-07-03   -0.008953
2024-07-04    0.009729
Name: 593038, Length: 3076, dtype: float64</t>
  </si>
  <si>
    <t>2014-07-06         NaN
2014-07-07         NaN
2014-07-08         NaN
2014-07-09         NaN
2014-07-10         NaN
                ...   
2024-06-30    0.000000
2024-07-01   -0.034955
2024-07-02    0.017656
2024-07-03    0.026113
2024-07-04    0.000000
Name: LMB, Length: 3076, dtype: float64</t>
  </si>
  <si>
    <t>2014-07-06         NaN
2014-07-07         NaN
2014-07-08   -0.008912
2014-07-09   -0.001605
2014-07-10   -0.013509
                ...   
2024-06-30    0.000000
2024-07-01    0.002876
2024-07-02    0.006893
2024-07-03   -0.006134
2024-07-04    0.000000
Name: AGM, Length: 3076, dtype: float64</t>
  </si>
  <si>
    <t>2014-07-06         NaN
2014-07-07         NaN
2014-07-08   -0.020809
2014-07-09   -0.009052
2014-07-10    0.003972
                ...   
2024-06-30    0.000000
2024-07-01   -0.000965
2024-07-02   -0.007726
2024-07-03   -0.012165
2024-07-04    0.000000
Name: TDS, Length: 3076, dtype: float64</t>
  </si>
  <si>
    <t>2014-07-06         NaN
2014-07-07         NaN
2014-07-08   -0.000799
2014-07-09    0.009791
2014-07-10   -0.004848
                ...   
2024-06-30    0.000000
2024-07-01   -0.019032
2024-07-02   -0.008800
2024-07-03    0.008919
2024-07-04    0.000000
Name: MCD, Length: 3076, dtype: float64</t>
  </si>
  <si>
    <t>2014-07-06         NaN
2014-07-07         NaN
2014-07-08    0.003175
2014-07-09   -0.001266
2014-07-10    0.000000
                ...   
2024-06-30    0.000000
2024-07-01    0.005318
2024-07-02   -0.008396
2024-07-03    0.006774
2024-07-04    0.000000
Name: FMY, Length: 3076, dtype: float64</t>
  </si>
  <si>
    <t>2014-07-06         NaN
2014-07-07         NaN
2014-07-08    0.000000
2014-07-09    0.000000
2014-07-10    0.003597
                ...   
2024-06-30    0.000000
2024-07-01   -0.001029
2024-07-02    0.006698
2024-07-03    0.006141
2024-07-04    0.000000
Name: EOI, Length: 3076, dtype: float64</t>
  </si>
  <si>
    <t>2014-07-06         NaN
2014-07-07         NaN
2014-07-08   -0.016123
2014-07-09    0.018213
2014-07-10   -0.016139
                ...   
2024-06-30    0.000000
2024-07-01    0.060542
2024-07-02    0.101973
2024-07-03    0.065424
2024-07-04    0.000000
Name: TSLA, Length: 3076, dtype: float64</t>
  </si>
  <si>
    <t>2014-07-06         NaN
2014-07-07         NaN
2014-07-08   -0.021189
2014-07-09    0.006044
2014-07-10    0.001816
                ...   
2024-06-30    0.000000
2024-07-01    0.008046
2024-07-02    0.013750
2024-07-03    0.004298
2024-07-04    0.000000
Name: ADBE, Length: 3076, dtype: float64</t>
  </si>
  <si>
    <t>2014-07-06         NaN
2014-07-07         NaN
2014-07-08   -0.007044
2014-07-09    0.003027
2014-07-10   -0.002263
                ...   
2024-06-30    0.000000
2024-07-01    0.001916
2024-07-02   -0.002800
2024-07-03   -0.002328
2024-07-04    0.000000
Name: JNJ, Length: 3076, dtype: float64</t>
  </si>
  <si>
    <t>2014-07-06         NaN
2014-07-07         NaN
2014-07-08   -0.006460
2014-07-09    0.000419
2014-07-10   -0.003669
                ...   
2024-06-30    0.000000
2024-07-01    0.029105
2024-07-02    0.016240
2024-07-03    0.005811
2024-07-04    0.000000
Name: AAPL, Length: 3076, dtype: float64</t>
  </si>
  <si>
    <t>2014-07-06         NaN
2014-07-07         NaN
2014-07-08   -0.029201
2014-07-09    0.019024
2014-07-10   -0.006213
                ...   
2024-06-30    0.000000
2024-07-01    0.020440
2024-07-02    0.014199
2024-07-03   -0.012050
2024-07-04    0.000000
Name: AMZN, Length: 3076, dtype: float64</t>
  </si>
  <si>
    <t>2014-07-06         NaN
2014-07-07         NaN
2014-07-08   -0.005001
2014-07-09   -0.002633
2014-07-10    0.000480
                ...   
2024-06-30    0.000000
2024-07-01    0.021882
2024-07-02    0.005583
2024-07-03    0.003244
2024-07-04    0.000000
Name: MSFT, Length: 3076, dtype: float64</t>
  </si>
  <si>
    <t>2014-07-06         NaN
2014-07-07         NaN
2014-07-08   -0.019167
2014-07-09    0.008738
2014-07-10   -0.008645
                ...   
2024-06-30    0.000000
2024-07-01    0.005834
2024-07-02    0.011491
2024-07-03    0.004180
2024-07-04    0.000000
Name: GOOG, Length: 3076, dtype: float64</t>
  </si>
  <si>
    <t>2014-07-06         NaN
2014-07-07         NaN
2014-07-08   -0.038750
2014-07-09    0.035214
2014-07-10   -0.001539
                ...   
2024-06-30    0.000000
2024-07-01    0.000912
2024-07-02    0.009551
2024-07-03    0.000903
2024-07-04    0.000000
Name: META, Length: 3076, dtype: float64</t>
  </si>
  <si>
    <t>2014-07-06         NaN
2014-07-07         NaN
2014-07-08   -0.008021
2014-07-09    0.030189
2014-07-10   -0.005233
                ...   
2024-06-30    0.000000
2024-07-01    0.006152
2024-07-02   -0.013113
2024-07-03    0.045732
2024-07-04    0.000000
Name: NVDA, Length: 3076, dtype: float64</t>
  </si>
  <si>
    <t>2014-07-06         NaN
2014-07-07         NaN
2014-07-08   -0.003655
2014-07-09    0.007336
2014-07-10   -0.002356
                ...   
2024-06-30    0.000000
2024-07-01   -0.000347
2024-07-02    0.010724
2024-07-03    0.002405
2024-07-04    0.000000
Name: AJG, Length: 3076, dtype: float64</t>
  </si>
  <si>
    <t>2014-07-06         NaN
2014-07-07         NaN
2014-07-08   -0.001634
2014-07-09   -0.000982
2014-07-10   -0.008516
                ...   
2024-06-30    0.000000
2024-07-01   -0.003355
2024-07-02    0.006060
2024-07-03    0.004350
2024-07-04    0.000000
Name: BRO, Length: 3076, dtype: float64</t>
  </si>
  <si>
    <t>2014-07-06         NaN
2014-07-07         NaN
2014-07-08   -0.022585
2014-07-09    0.001284
2014-07-10   -0.010256
                ...   
2024-06-30    0.000000
2024-07-01    0.006035
2024-07-02    0.022994
2024-07-03   -0.000733
2024-07-04    0.000000
Name: BAC, Length: 3076, dtype: float64</t>
  </si>
  <si>
    <t>2014-07-06         NaN
2014-07-07         NaN
2014-07-08   -0.006341
2014-07-09    0.004061
2014-07-10   -0.009244
                ...   
2024-06-30    0.000000
2024-07-01   -0.018756
2024-07-02    0.019743
2024-07-03    0.008361
2024-07-04    0.000000
Name: CSL, Length: 3076, dtype: float64</t>
  </si>
  <si>
    <t>2014-07-06         NaN
2014-07-07    0.032501
2014-07-08    0.000000
2014-07-09   -0.039155
2014-07-10    0.027966
                ...   
2024-06-30   -0.026643
2024-07-01    0.018248
2024-07-02    0.027479
2024-07-03    0.000000
2024-07-04    0.007558
Name: 442012, Length: 3076, dtype: float64</t>
  </si>
  <si>
    <t>2014-07-06         NaN
2014-07-07   -0.010659
2014-07-08    0.000979
2014-07-09    0.008806
2014-07-10    0.001455
                ...   
2024-06-30    0.008351
2024-07-01    0.003915
2024-07-02    0.027599
2024-07-03    0.010363
2024-07-04    0.005490
Name: 1081124, Length: 3076, dtype: float64</t>
  </si>
  <si>
    <t>Portfolio</t>
  </si>
  <si>
    <t>sum_metrics</t>
  </si>
  <si>
    <t>Stocks</t>
  </si>
  <si>
    <t>2014-07-06         NaN
2014-07-07   -0.001774
2014-07-08   -0.000031
2014-07-09    0.001562
2014-07-10    0.002019
                ...   
2024-06-30   -0.002144
2024-07-01   -0.004524
2024-07-02   -0.002244
2024-07-03    0.001480
2024-07-04    0.002786
Name: 602, Length: 3076, dtype: float64</t>
  </si>
  <si>
    <t>2014-07-06         NaN
2014-07-07   -0.009002
2014-07-08   -0.009678
2014-07-09    0.007526
2014-07-10   -0.003408
                ...   
2024-06-30    0.004280
2024-07-01   -0.006353
2024-07-02    0.005496
2024-07-03    0.006616
2024-07-04    0.010600
Name: 142, Length: 3076, dtype: float64</t>
  </si>
  <si>
    <t>2014-07-06         NaN
2014-07-07         NaN
2014-07-08   -0.006430
2014-07-09    0.004484
2014-07-10   -0.003957
                ...   
2024-06-30    0.000000
2024-07-01    0.002058
2024-07-02    0.006730
2024-07-03    0.004463
2024-07-04    0.000000
Name: SPY, Length: 3076, dtype: float64</t>
  </si>
  <si>
    <t>2014-07-06         NaN
2014-07-07         NaN
2014-07-08   -0.012054
2014-07-09    0.007426
2014-07-10   -0.003159
                ...   
2024-06-30    0.000000
2024-07-01    0.005865
2024-07-02    0.010500
2024-07-03    0.008337
2024-07-04    0.000000
Name: QQQ, Length: 3076, dtype: float64</t>
  </si>
  <si>
    <t>2014-07-06         NaN
2014-07-07         NaN
2014-07-08   -0.012294
2014-07-09    0.001416
2014-07-10   -0.010181
                ...   
2024-06-30    0.000000
2024-07-01   -0.008605
2024-07-02    0.001872
2024-07-03    0.001352
2024-07-04    0.000000
Name: ^RUT, Length: 3076, dtype: float64</t>
  </si>
  <si>
    <t>2014-07-06         NaN
2014-07-07         NaN
2014-07-08    0.003725
2014-07-09    0.001602
2014-07-10   -0.000758
                ...   
2024-06-30    0.000000
2024-07-01   -0.005939
2024-07-02    0.006408
2024-07-03    0.007398
2024-07-04    0.000000
Name: LQD, Length: 3076, dtype: float64</t>
  </si>
  <si>
    <t>2014-07-06         NaN
2014-07-07         NaN
2014-07-08   -0.004201
2014-07-09   -0.009039
2014-07-10    0.001824
                ...   
2024-06-30    0.000000
2024-07-01    0.012641
2024-07-02    0.001783
2024-07-03    0.002670
2024-07-04    0.000000
Name: GSG, Length: 3076, dtype: float64</t>
  </si>
  <si>
    <t>2014-07-06         NaN
2014-07-07         NaN
2014-07-08   -0.008977
2014-07-09    0.004917
2014-07-10   -0.002833
                ...   
2024-06-30    0.000000
2024-07-01    0.007559
2024-07-02    0.005001
2024-07-03    0.013489
2024-07-04    0.000000
Name: XLK, Length: 3076, dtype: float64</t>
  </si>
  <si>
    <t>2014-07-06         NaN
2014-07-07         NaN
2014-07-08    0.001568
2014-07-09    0.000577
2014-07-10    0.001400
                ...   
2024-06-30    0.000000
2024-07-01   -0.003812
2024-07-02    0.002005
2024-07-03    0.003827
2024-07-04    0.000000
Name: IEI, Length: 3076, dtype: float64</t>
  </si>
  <si>
    <t>2014-07-06         NaN
2014-07-07         NaN
2014-07-08    0.003724
2014-07-09    0.001602
2014-07-10   -0.000757
                ...   
2024-06-30    0.000000
2024-07-01   -0.005939
2024-07-02    0.006408
2024-07-03    0.007398
2024-07-04    0.000000
Name: LQD, Length: 3076, dtype: float64</t>
  </si>
  <si>
    <t>2014-07-06         NaN
2014-07-07         NaN
2014-07-08   -0.009378
2014-07-09    0.004243
2014-07-10   -0.000650
                ...   
2024-06-30    0.000000
2024-07-01   -0.005626
2024-07-02   -0.003657
2024-07-03   -0.007618
2024-07-04    0.000000
Name: XLV, Length: 3076, dtype: float64</t>
  </si>
  <si>
    <t>2014-07-06         NaN
2014-07-07         NaN
2014-07-08   -0.020809
2014-07-09   -0.009052
2014-07-10    0.003971
                ...   
2024-06-30    0.000000
2024-07-01   -0.000965
2024-07-02   -0.007726
2024-07-03   -0.012165
2024-07-04    0.000000
Name: TDS, Length: 3076, dtype: float64</t>
  </si>
  <si>
    <t>2014-07-06         NaN
2014-07-07         NaN
2014-07-08    0.000000
2014-07-09    0.000000
2014-07-10    0.003598
                ...   
2024-06-30    0.000000
2024-07-01   -0.001029
2024-07-02    0.006698
2024-07-03    0.006141
2024-07-04    0.000000
Name: EOI, Length: 3076, dtype: float64</t>
  </si>
  <si>
    <t>2014-07-06         NaN
2014-07-07         NaN
2014-07-08   -0.007044
2014-07-09    0.003026
2014-07-10   -0.002263
                ...   
2024-06-30    0.000000
2024-07-01    0.001916
2024-07-02   -0.002800
2024-07-03   -0.002328
2024-07-04    0.000000
Name: JNJ, Length: 3076, dtype: float64</t>
  </si>
  <si>
    <t>2014-07-06         NaN
2014-07-07         NaN
2014-07-08   -0.006460
2014-07-09    0.000420
2014-07-10   -0.003669
                ...   
2024-06-30    0.000000
2024-07-01    0.029105
2024-07-02    0.016240
2024-07-03    0.005811
2024-07-04    0.000000
Name: AAPL, Length: 3076, dtype: float64</t>
  </si>
  <si>
    <t>2014-07-06         NaN
2014-07-07         NaN
2014-07-08   -0.038750
2014-07-09    0.035213
2014-07-10   -0.001539
                ...   
2024-06-30    0.000000
2024-07-01    0.000912
2024-07-02    0.009551
2024-07-03    0.000903
2024-07-04    0.000000
Name: META, Length: 3076, dtype: float64</t>
  </si>
  <si>
    <t>2014-07-06         NaN
2014-07-07         NaN
2014-07-08   -0.003654
2014-07-09    0.007336
2014-07-10   -0.002356
                ...   
2024-06-30    0.000000
2024-07-01   -0.000347
2024-07-02    0.010724
2024-07-03    0.002405
2024-07-04    0.000000
Name: AJG, Length: 3076, dtype: 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</si>
</sst>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vertical="center" wrapText="1"/>
    </xf>
    <xf numFmtId="0" fontId="0" fillId="33" borderId="10" xfId="0" applyFill="1" applyBorder="1"/>
    <xf numFmtId="0" fontId="0" fillId="33" borderId="11" xfId="0" applyFill="1" applyBorder="1"/>
    <xf numFmtId="0" fontId="0" fillId="33" borderId="13" xfId="0" applyFill="1" applyBorder="1"/>
    <xf numFmtId="0" fontId="0" fillId="33" borderId="14" xfId="0" applyFill="1" applyBorder="1"/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33" borderId="12" xfId="0" applyFill="1" applyBorder="1" applyAlignment="1">
      <alignment vertical="center" wrapText="1"/>
    </xf>
    <xf numFmtId="0" fontId="0" fillId="33" borderId="15" xfId="0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evaluation_metrics!$AF$1</c:f>
              <c:strCache>
                <c:ptCount val="1"/>
                <c:pt idx="0">
                  <c:v>sum_metrics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evaluation_metrics!$AE$2:$AE$5</c:f>
              <c:numCache>
                <c:formatCode>General</c:formatCode>
                <c:ptCount val="4"/>
                <c:pt idx="0">
                  <c:v>3075</c:v>
                </c:pt>
                <c:pt idx="1">
                  <c:v>6149</c:v>
                </c:pt>
                <c:pt idx="2">
                  <c:v>12301</c:v>
                </c:pt>
                <c:pt idx="3">
                  <c:v>24601</c:v>
                </c:pt>
              </c:numCache>
            </c:numRef>
          </c:cat>
          <c:val>
            <c:numRef>
              <c:f>evaluation_metrics!$AF$2:$AF$5</c:f>
              <c:numCache>
                <c:formatCode>General</c:formatCode>
                <c:ptCount val="4"/>
                <c:pt idx="0">
                  <c:v>0.18001407450104284</c:v>
                </c:pt>
                <c:pt idx="1">
                  <c:v>0.15511906455110586</c:v>
                </c:pt>
                <c:pt idx="2">
                  <c:v>0.15430935656989436</c:v>
                </c:pt>
                <c:pt idx="3">
                  <c:v>0.14771125559705969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4-4C6D-AE7C-80CCE4E5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389896"/>
        <c:axId val="733388816"/>
      </c:barChart>
      <c:catAx>
        <c:axId val="73338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88816"/>
        <c:crosses val="autoZero"/>
        <c:auto val="1"/>
        <c:lblAlgn val="ctr"/>
        <c:lblOffset val="100"/>
        <c:noMultiLvlLbl val="0"/>
      </c:catAx>
      <c:valAx>
        <c:axId val="733388816"/>
        <c:scaling>
          <c:orientation val="minMax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8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evaluation_metrics!$AF$1</c:f>
              <c:strCache>
                <c:ptCount val="1"/>
                <c:pt idx="0">
                  <c:v>sum_metrics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evaluation_metrics!$AE$6:$AE$9</c:f>
              <c:numCache>
                <c:formatCode>General</c:formatCode>
                <c:ptCount val="4"/>
                <c:pt idx="0">
                  <c:v>3075</c:v>
                </c:pt>
                <c:pt idx="1">
                  <c:v>6149</c:v>
                </c:pt>
                <c:pt idx="2">
                  <c:v>12301</c:v>
                </c:pt>
                <c:pt idx="3">
                  <c:v>24601</c:v>
                </c:pt>
              </c:numCache>
            </c:numRef>
          </c:cat>
          <c:val>
            <c:numRef>
              <c:f>evaluation_metrics!$AF$6:$AF$9</c:f>
              <c:numCache>
                <c:formatCode>General</c:formatCode>
                <c:ptCount val="4"/>
                <c:pt idx="0">
                  <c:v>0.20163835916322134</c:v>
                </c:pt>
                <c:pt idx="1">
                  <c:v>0.17816708733059353</c:v>
                </c:pt>
                <c:pt idx="2">
                  <c:v>0.16530991011466512</c:v>
                </c:pt>
                <c:pt idx="3">
                  <c:v>0.16509024358076935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6-4A59-9C48-CE67512B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347216"/>
        <c:axId val="494055600"/>
      </c:barChart>
      <c:catAx>
        <c:axId val="6633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5600"/>
        <c:crosses val="autoZero"/>
        <c:auto val="1"/>
        <c:lblAlgn val="ctr"/>
        <c:lblOffset val="100"/>
        <c:noMultiLvlLbl val="0"/>
      </c:catAx>
      <c:valAx>
        <c:axId val="494055600"/>
        <c:scaling>
          <c:orientation val="minMax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evaluation_metrics!$AF$1</c:f>
              <c:strCache>
                <c:ptCount val="1"/>
                <c:pt idx="0">
                  <c:v>sum_metrics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evaluation_metrics!$AE$10:$AE$13</c:f>
              <c:numCache>
                <c:formatCode>General</c:formatCode>
                <c:ptCount val="4"/>
                <c:pt idx="0">
                  <c:v>3075</c:v>
                </c:pt>
                <c:pt idx="1">
                  <c:v>6149</c:v>
                </c:pt>
                <c:pt idx="2">
                  <c:v>12301</c:v>
                </c:pt>
                <c:pt idx="3">
                  <c:v>24601</c:v>
                </c:pt>
              </c:numCache>
            </c:numRef>
          </c:cat>
          <c:val>
            <c:numRef>
              <c:f>evaluation_metrics!$AF$10:$AF$13</c:f>
              <c:numCache>
                <c:formatCode>General</c:formatCode>
                <c:ptCount val="4"/>
                <c:pt idx="0">
                  <c:v>0.40320114129524132</c:v>
                </c:pt>
                <c:pt idx="1">
                  <c:v>0.35969273319331041</c:v>
                </c:pt>
                <c:pt idx="2">
                  <c:v>0.3334089660603019</c:v>
                </c:pt>
                <c:pt idx="3">
                  <c:v>0.33296457492913273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C-4703-816E-AF66509D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391352"/>
        <c:axId val="948393872"/>
      </c:barChart>
      <c:catAx>
        <c:axId val="94839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3872"/>
        <c:crosses val="autoZero"/>
        <c:auto val="1"/>
        <c:lblAlgn val="ctr"/>
        <c:lblOffset val="100"/>
        <c:noMultiLvlLbl val="0"/>
      </c:catAx>
      <c:valAx>
        <c:axId val="948393872"/>
        <c:scaling>
          <c:orientation val="minMax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evaluation_metrics!$AF$1</c:f>
              <c:strCache>
                <c:ptCount val="1"/>
                <c:pt idx="0">
                  <c:v>sum_metrics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evaluation_metrics!$AE$14:$AE$17</c:f>
              <c:numCache>
                <c:formatCode>General</c:formatCode>
                <c:ptCount val="4"/>
                <c:pt idx="0">
                  <c:v>3075</c:v>
                </c:pt>
                <c:pt idx="1">
                  <c:v>6149</c:v>
                </c:pt>
                <c:pt idx="2">
                  <c:v>12301</c:v>
                </c:pt>
                <c:pt idx="3">
                  <c:v>24601</c:v>
                </c:pt>
              </c:numCache>
            </c:numRef>
          </c:cat>
          <c:val>
            <c:numRef>
              <c:f>evaluation_metrics!$AF$14:$AF$17</c:f>
              <c:numCache>
                <c:formatCode>General</c:formatCode>
                <c:ptCount val="4"/>
                <c:pt idx="0">
                  <c:v>0.50229101988878488</c:v>
                </c:pt>
                <c:pt idx="1">
                  <c:v>0.44210250455175149</c:v>
                </c:pt>
                <c:pt idx="2">
                  <c:v>0.42312919365096935</c:v>
                </c:pt>
                <c:pt idx="3">
                  <c:v>0.42021891824875812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E-4B90-94B1-88D456AB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820104"/>
        <c:axId val="650821904"/>
      </c:barChart>
      <c:catAx>
        <c:axId val="65082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21904"/>
        <c:crosses val="autoZero"/>
        <c:auto val="1"/>
        <c:lblAlgn val="ctr"/>
        <c:lblOffset val="100"/>
        <c:noMultiLvlLbl val="0"/>
      </c:catAx>
      <c:valAx>
        <c:axId val="65082190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2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278259</xdr:colOff>
      <xdr:row>13</xdr:row>
      <xdr:rowOff>160962</xdr:rowOff>
    </xdr:from>
    <xdr:to>
      <xdr:col>20</xdr:col>
      <xdr:colOff>38528</xdr:colOff>
      <xdr:row>29</xdr:row>
      <xdr:rowOff>164386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37B5D9-EEE3-ACBA-FF3D-601ED9BEF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321067</xdr:colOff>
      <xdr:row>14</xdr:row>
      <xdr:rowOff>6850</xdr:rowOff>
    </xdr:from>
    <xdr:to>
      <xdr:col>28</xdr:col>
      <xdr:colOff>29966</xdr:colOff>
      <xdr:row>30</xdr:row>
      <xdr:rowOff>10274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59AF61-5E12-7873-B835-6882F090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273700</xdr:colOff>
      <xdr:row>30</xdr:row>
      <xdr:rowOff>131274</xdr:rowOff>
    </xdr:from>
    <xdr:to>
      <xdr:col>20</xdr:col>
      <xdr:colOff>33969</xdr:colOff>
      <xdr:row>46</xdr:row>
      <xdr:rowOff>134699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7DCD4E-4ACC-77BD-F013-B7326C940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332304</xdr:colOff>
      <xdr:row>30</xdr:row>
      <xdr:rowOff>124405</xdr:rowOff>
    </xdr:from>
    <xdr:to>
      <xdr:col>28</xdr:col>
      <xdr:colOff>53158</xdr:colOff>
      <xdr:row>46</xdr:row>
      <xdr:rowOff>127829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735FDF5-2B3D-343E-E098-9106BEA5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EB96-BA0E-465C-8586-91ABB1FE4D0F}">
  <dimension ref="A1:AG519"/>
  <sheetViews>
    <sheetView tabSelected="1" topLeftCell="I7" zoomScale="62" zoomScaleNormal="80" workbookViewId="0">
      <selection activeCell="AC28" sqref="AC28"/>
    </sheetView>
  </sheetViews>
  <sheetFormatPr defaultRowHeight="13.95" customHeight="1" x14ac:dyDescent="0.3"/>
  <cols>
    <col min="3" max="3" width="8.88671875" customWidth="1"/>
    <col min="4" max="4" width="9.6640625" customWidth="1"/>
    <col min="10" max="10" width="16.21875" customWidth="1"/>
    <col min="12" max="12" width="9.109375" bestFit="1" customWidth="1"/>
    <col min="13" max="13" width="11.5546875" bestFit="1" customWidth="1"/>
    <col min="15" max="15" width="10" customWidth="1"/>
    <col min="16" max="16" width="16.21875" customWidth="1"/>
    <col min="17" max="17" width="14.6640625" bestFit="1" customWidth="1"/>
    <col min="18" max="18" width="11.6640625" bestFit="1" customWidth="1"/>
    <col min="19" max="19" width="9" bestFit="1" customWidth="1"/>
    <col min="30" max="31" width="9" bestFit="1" customWidth="1"/>
    <col min="32" max="32" width="11.5546875" bestFit="1" customWidth="1"/>
    <col min="33" max="33" width="9" bestFit="1" customWidth="1"/>
  </cols>
  <sheetData>
    <row r="1" spans="1:33" ht="13.95" customHeight="1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</v>
      </c>
      <c r="L1" t="s">
        <v>73</v>
      </c>
      <c r="M1" t="s">
        <v>74</v>
      </c>
      <c r="O1" s="3"/>
      <c r="P1" s="8" t="s">
        <v>73</v>
      </c>
      <c r="Q1" s="8" t="s">
        <v>9</v>
      </c>
      <c r="R1" s="9" t="s">
        <v>74</v>
      </c>
      <c r="AD1" s="8" t="s">
        <v>73</v>
      </c>
      <c r="AE1" s="8" t="s">
        <v>9</v>
      </c>
      <c r="AF1" s="9" t="s">
        <v>74</v>
      </c>
    </row>
    <row r="2" spans="1:33" ht="13.95" customHeight="1" thickBot="1" x14ac:dyDescent="0.35">
      <c r="A2" t="s">
        <v>10</v>
      </c>
      <c r="B2">
        <v>0.1</v>
      </c>
      <c r="C2" s="1" t="s">
        <v>11</v>
      </c>
      <c r="D2" t="b">
        <v>0</v>
      </c>
      <c r="E2">
        <v>9.6840254082965996E-4</v>
      </c>
      <c r="F2" s="2">
        <v>3.39619143580521E-6</v>
      </c>
      <c r="G2">
        <v>1.8428758601178701E-3</v>
      </c>
      <c r="H2">
        <v>-1.19064143364866E-3</v>
      </c>
      <c r="I2">
        <v>2.8146745923833399E-3</v>
      </c>
      <c r="J2">
        <v>3075</v>
      </c>
      <c r="K2" t="str">
        <f>IF(C2="", "", MID(C2, FIND("Name: ", C2) + LEN("Name: "), FIND(",", C2) - FIND("Name: ", C2) - LEN("Name: ")))</f>
        <v>601</v>
      </c>
      <c r="L2">
        <v>1</v>
      </c>
      <c r="M2">
        <f>SUM(E2:G2)</f>
        <v>2.8146745923833352E-3</v>
      </c>
      <c r="P2" s="9">
        <v>1</v>
      </c>
      <c r="Q2" s="9">
        <v>3075</v>
      </c>
      <c r="R2" s="10">
        <f xml:space="preserve"> SUMIFS($M$2:$M$519, $J$2:$J$519, Q2, $L$2:$L$519,P2)</f>
        <v>0.18001407450104284</v>
      </c>
      <c r="S2" s="6">
        <f>_xlfn.RANK.EQ(R2, $R$2:$R$4, 1)</f>
        <v>3</v>
      </c>
      <c r="AD2" s="9">
        <v>1</v>
      </c>
      <c r="AE2" s="9">
        <v>3075</v>
      </c>
      <c r="AF2" s="11">
        <f xml:space="preserve"> SUMIFS($M$2:$M$519, $J$2:$J$519, AE2, $L$2:$L$519,AD2)</f>
        <v>0.18001407450104284</v>
      </c>
      <c r="AG2" s="4">
        <f>_xlfn.RANK.EQ(AF2, $AF$2:$AF$5, 1)</f>
        <v>4</v>
      </c>
    </row>
    <row r="3" spans="1:33" ht="13.95" customHeight="1" thickBot="1" x14ac:dyDescent="0.35">
      <c r="A3" t="s">
        <v>10</v>
      </c>
      <c r="B3">
        <v>0.1</v>
      </c>
      <c r="C3" s="1" t="s">
        <v>12</v>
      </c>
      <c r="D3" t="b">
        <v>0</v>
      </c>
      <c r="E3">
        <v>1.0260169179317001E-3</v>
      </c>
      <c r="F3" s="2">
        <v>2.4791575728276898E-6</v>
      </c>
      <c r="G3">
        <v>1.5745340811896299E-3</v>
      </c>
      <c r="H3" s="2">
        <v>-9.6552583997988606E-5</v>
      </c>
      <c r="I3">
        <v>2.6030301566941599E-3</v>
      </c>
      <c r="J3">
        <v>3075</v>
      </c>
      <c r="K3" t="str">
        <f>IF(C3="", "", MID(C3, FIND("Name: ", C3) + LEN("Name: "), FIND(",", C3) - FIND("Name: ", C3) - LEN("Name: ")))</f>
        <v>602</v>
      </c>
      <c r="L3">
        <v>1</v>
      </c>
      <c r="M3">
        <f>SUM(E3:G3)</f>
        <v>2.6030301566941577E-3</v>
      </c>
      <c r="P3" s="9">
        <v>1</v>
      </c>
      <c r="Q3" s="9">
        <v>6149</v>
      </c>
      <c r="R3" s="10">
        <f t="shared" ref="R3:R25" si="0" xml:space="preserve"> SUMIFS($M$2:$M$519, $J$2:$J$519, Q3, $L$2:$L$519,P3)</f>
        <v>0.15511906455110586</v>
      </c>
      <c r="S3" s="6">
        <f t="shared" ref="S3:S7" si="1">_xlfn.RANK.EQ(R3, $R$2:$R$4, 1)</f>
        <v>2</v>
      </c>
      <c r="AD3" s="9">
        <v>1</v>
      </c>
      <c r="AE3" s="9">
        <v>6149</v>
      </c>
      <c r="AF3" s="11">
        <f t="shared" ref="AF3:AF13" si="2" xml:space="preserve"> SUMIFS($M$2:$M$519, $J$2:$J$519, AE3, $L$2:$L$519,AD3)</f>
        <v>0.15511906455110586</v>
      </c>
      <c r="AG3" s="4">
        <f t="shared" ref="AG3:AG9" si="3">_xlfn.RANK.EQ(AF3, $AF$2:$AF$5, 1)</f>
        <v>3</v>
      </c>
    </row>
    <row r="4" spans="1:33" ht="13.95" customHeight="1" thickBot="1" x14ac:dyDescent="0.35">
      <c r="A4" t="s">
        <v>10</v>
      </c>
      <c r="B4">
        <v>0.1</v>
      </c>
      <c r="C4" s="1" t="s">
        <v>13</v>
      </c>
      <c r="D4" t="b">
        <v>0</v>
      </c>
      <c r="E4">
        <v>1.0768817303587999E-3</v>
      </c>
      <c r="F4" s="2">
        <v>3.3888627496597901E-6</v>
      </c>
      <c r="G4">
        <v>1.8408864032470301E-3</v>
      </c>
      <c r="H4">
        <v>5.82391363882384E-4</v>
      </c>
      <c r="I4">
        <v>2.9211569963554901E-3</v>
      </c>
      <c r="J4">
        <v>3075</v>
      </c>
      <c r="K4" t="str">
        <f>IF(C4="", "", MID(C4, FIND("Name: ", C4) + LEN("Name: "), FIND(",", C4) - FIND("Name: ", C4) - LEN("Name: ")))</f>
        <v>700</v>
      </c>
      <c r="L4">
        <v>1</v>
      </c>
      <c r="M4">
        <f>SUM(E4:G4)</f>
        <v>2.9211569963554897E-3</v>
      </c>
      <c r="P4" s="9">
        <v>1</v>
      </c>
      <c r="Q4" s="9">
        <v>12301</v>
      </c>
      <c r="R4" s="10">
        <f t="shared" si="0"/>
        <v>0.15430935656989436</v>
      </c>
      <c r="S4" s="6">
        <f t="shared" si="1"/>
        <v>1</v>
      </c>
      <c r="AD4" s="9">
        <v>1</v>
      </c>
      <c r="AE4" s="9">
        <v>12301</v>
      </c>
      <c r="AF4" s="11">
        <f t="shared" si="2"/>
        <v>0.15430935656989436</v>
      </c>
      <c r="AG4" s="4">
        <f t="shared" si="3"/>
        <v>2</v>
      </c>
    </row>
    <row r="5" spans="1:33" ht="13.95" customHeight="1" thickBot="1" x14ac:dyDescent="0.35">
      <c r="A5" t="s">
        <v>10</v>
      </c>
      <c r="B5">
        <v>0.1</v>
      </c>
      <c r="C5" s="1" t="s">
        <v>14</v>
      </c>
      <c r="D5" t="b">
        <v>0</v>
      </c>
      <c r="E5">
        <v>1.7464914963154099E-4</v>
      </c>
      <c r="F5" s="2">
        <v>9.84745473693417E-8</v>
      </c>
      <c r="G5">
        <v>3.1380654449730903E-4</v>
      </c>
      <c r="H5">
        <v>7.3612130093836305E-4</v>
      </c>
      <c r="I5">
        <v>4.8855416867622E-4</v>
      </c>
      <c r="J5">
        <v>3075</v>
      </c>
      <c r="K5" t="str">
        <f>IF(C5="", "", MID(C5, FIND("Name: ", C5) + LEN("Name: "), FIND(",", C5) - FIND("Name: ", C5) - LEN("Name: ")))</f>
        <v>701</v>
      </c>
      <c r="L5">
        <v>1</v>
      </c>
      <c r="M5">
        <f>SUM(E5:G5)</f>
        <v>4.8855416867621935E-4</v>
      </c>
      <c r="P5" s="9">
        <v>2</v>
      </c>
      <c r="Q5" s="9">
        <v>3075</v>
      </c>
      <c r="R5" s="10">
        <f t="shared" si="0"/>
        <v>0.20163835916322134</v>
      </c>
      <c r="S5" s="6">
        <f>_xlfn.RANK.EQ(R5, $R$5:$R$7, 1)</f>
        <v>3</v>
      </c>
      <c r="AD5" s="9">
        <v>1</v>
      </c>
      <c r="AE5" s="9">
        <v>24601</v>
      </c>
      <c r="AF5" s="11">
        <f xml:space="preserve"> SUMIFS($M$2:$M$519, $J$2:$J$519, AE5, $L$2:$L$519,AD5)</f>
        <v>0.14771125559705969</v>
      </c>
      <c r="AG5" s="4">
        <f t="shared" si="3"/>
        <v>1</v>
      </c>
    </row>
    <row r="6" spans="1:33" ht="13.95" customHeight="1" thickBot="1" x14ac:dyDescent="0.35">
      <c r="A6" t="s">
        <v>10</v>
      </c>
      <c r="B6">
        <v>0.1</v>
      </c>
      <c r="C6" s="1" t="s">
        <v>15</v>
      </c>
      <c r="D6" t="b">
        <v>0</v>
      </c>
      <c r="E6">
        <v>1.34196138512902E-4</v>
      </c>
      <c r="F6" s="2">
        <v>6.3994870816206695E-8</v>
      </c>
      <c r="G6">
        <v>2.5297207517077099E-4</v>
      </c>
      <c r="H6">
        <v>-5.1787060502737001E-3</v>
      </c>
      <c r="I6">
        <v>3.8723220855449002E-4</v>
      </c>
      <c r="J6">
        <v>3075</v>
      </c>
      <c r="K6" t="str">
        <f>IF(C6="", "", MID(C6, FIND("Name: ", C6) + LEN("Name: "), FIND(",", C6) - FIND("Name: ", C6) - LEN("Name: ")))</f>
        <v>702</v>
      </c>
      <c r="L6">
        <v>1</v>
      </c>
      <c r="M6">
        <f>SUM(E6:G6)</f>
        <v>3.8723220855448916E-4</v>
      </c>
      <c r="P6" s="9">
        <v>2</v>
      </c>
      <c r="Q6" s="9">
        <v>6149</v>
      </c>
      <c r="R6" s="10">
        <f t="shared" si="0"/>
        <v>0.17816708733059353</v>
      </c>
      <c r="S6" s="6">
        <f t="shared" ref="S6:S7" si="4">_xlfn.RANK.EQ(R6, $R$5:$R$7, 1)</f>
        <v>2</v>
      </c>
      <c r="AD6" s="9">
        <v>2</v>
      </c>
      <c r="AE6" s="9">
        <v>3075</v>
      </c>
      <c r="AF6" s="11">
        <f xml:space="preserve"> SUMIFS($M$2:$M$519, $J$2:$J$519, AE6, $L$2:$L$519,AD6)</f>
        <v>0.20163835916322134</v>
      </c>
      <c r="AG6" s="4">
        <f>_xlfn.RANK.EQ(AF6, $AF$6:$AF$9, 1)</f>
        <v>4</v>
      </c>
    </row>
    <row r="7" spans="1:33" ht="13.95" customHeight="1" thickBot="1" x14ac:dyDescent="0.35">
      <c r="A7" t="s">
        <v>10</v>
      </c>
      <c r="B7">
        <v>0.1</v>
      </c>
      <c r="C7" s="1" t="s">
        <v>16</v>
      </c>
      <c r="D7" t="b">
        <v>0</v>
      </c>
      <c r="E7">
        <v>5.6742943392090297E-3</v>
      </c>
      <c r="F7" s="2">
        <v>7.5743797711251394E-5</v>
      </c>
      <c r="G7">
        <v>8.7030912732919997E-3</v>
      </c>
      <c r="H7">
        <v>4.9228714680171705E-4</v>
      </c>
      <c r="I7">
        <v>1.44531294102122E-2</v>
      </c>
      <c r="J7">
        <v>3075</v>
      </c>
      <c r="K7" t="str">
        <f>IF(C7="", "", MID(C7, FIND("Name: ", C7) + LEN("Name: "), FIND(",", C7) - FIND("Name: ", C7) - LEN("Name: ")))</f>
        <v>142</v>
      </c>
      <c r="L7">
        <v>1</v>
      </c>
      <c r="M7">
        <f>SUM(E7:G7)</f>
        <v>1.4453129410212281E-2</v>
      </c>
      <c r="P7" s="9">
        <v>2</v>
      </c>
      <c r="Q7" s="9">
        <v>12301</v>
      </c>
      <c r="R7" s="10">
        <f t="shared" si="0"/>
        <v>0.16530991011466512</v>
      </c>
      <c r="S7" s="6">
        <f t="shared" si="4"/>
        <v>1</v>
      </c>
      <c r="AD7" s="9">
        <v>2</v>
      </c>
      <c r="AE7" s="9">
        <v>6149</v>
      </c>
      <c r="AF7" s="11">
        <f xml:space="preserve"> SUMIFS($M$2:$M$519, $J$2:$J$519, AE7, $L$2:$L$519,AD7)</f>
        <v>0.17816708733059353</v>
      </c>
      <c r="AG7" s="4">
        <f t="shared" ref="AG7:AG9" si="5">_xlfn.RANK.EQ(AF7, $AF$6:$AF$9, 1)</f>
        <v>3</v>
      </c>
    </row>
    <row r="8" spans="1:33" ht="13.95" customHeight="1" thickBot="1" x14ac:dyDescent="0.35">
      <c r="A8" t="s">
        <v>10</v>
      </c>
      <c r="B8">
        <v>0.1</v>
      </c>
      <c r="C8" s="1" t="s">
        <v>17</v>
      </c>
      <c r="D8" t="b">
        <v>0</v>
      </c>
      <c r="E8">
        <v>7.0578734522820799E-3</v>
      </c>
      <c r="F8">
        <v>1.17108644665083E-4</v>
      </c>
      <c r="G8">
        <v>1.08216747624886E-2</v>
      </c>
      <c r="H8">
        <v>-8.6830190435393997E-3</v>
      </c>
      <c r="I8">
        <v>1.79966568594358E-2</v>
      </c>
      <c r="J8">
        <v>3075</v>
      </c>
      <c r="K8" t="str">
        <f>IF(C8="", "", MID(C8, FIND("Name: ", C8) + LEN("Name: "), FIND(",", C8) - FIND("Name: ", C8) - LEN("Name: ")))</f>
        <v>143</v>
      </c>
      <c r="L8">
        <v>1</v>
      </c>
      <c r="M8">
        <f>SUM(E8:G8)</f>
        <v>1.7996656859435762E-2</v>
      </c>
      <c r="P8" s="9">
        <v>3</v>
      </c>
      <c r="Q8" s="9">
        <v>3075</v>
      </c>
      <c r="R8" s="10">
        <f t="shared" si="0"/>
        <v>0.40320114129524132</v>
      </c>
      <c r="S8" s="6">
        <f>_xlfn.RANK.EQ(R8, $R$8:$R$10, 1)</f>
        <v>3</v>
      </c>
      <c r="AD8" s="9">
        <v>2</v>
      </c>
      <c r="AE8" s="9">
        <v>12301</v>
      </c>
      <c r="AF8" s="11">
        <f xml:space="preserve"> SUMIFS($M$2:$M$519, $J$2:$J$519, AE8, $L$2:$L$519,AD8)</f>
        <v>0.16530991011466512</v>
      </c>
      <c r="AG8" s="4">
        <f t="shared" si="5"/>
        <v>2</v>
      </c>
    </row>
    <row r="9" spans="1:33" ht="13.95" customHeight="1" thickBot="1" x14ac:dyDescent="0.35">
      <c r="A9" t="s">
        <v>10</v>
      </c>
      <c r="B9">
        <v>0.1</v>
      </c>
      <c r="C9" s="1" t="s">
        <v>18</v>
      </c>
      <c r="D9" t="b">
        <v>0</v>
      </c>
      <c r="E9">
        <v>6.2782282576829204E-3</v>
      </c>
      <c r="F9" s="2">
        <v>8.7177149817725197E-5</v>
      </c>
      <c r="G9">
        <v>9.3368704509447491E-3</v>
      </c>
      <c r="H9">
        <v>-1.1103378733687799E-3</v>
      </c>
      <c r="I9">
        <v>1.57022758584454E-2</v>
      </c>
      <c r="J9">
        <v>3075</v>
      </c>
      <c r="K9" t="str">
        <f>IF(C9="", "", MID(C9, FIND("Name: ", C9) + LEN("Name: "), FIND(",", C9) - FIND("Name: ", C9) - LEN("Name: ")))</f>
        <v>SPY</v>
      </c>
      <c r="L9">
        <v>1</v>
      </c>
      <c r="M9">
        <f>SUM(E9:G9)</f>
        <v>1.5702275858445393E-2</v>
      </c>
      <c r="P9" s="9">
        <v>3</v>
      </c>
      <c r="Q9" s="9">
        <v>6149</v>
      </c>
      <c r="R9" s="10">
        <f t="shared" si="0"/>
        <v>0.35969273319331041</v>
      </c>
      <c r="S9" s="6">
        <f t="shared" ref="S9:S10" si="6">_xlfn.RANK.EQ(R9, $R$8:$R$10, 1)</f>
        <v>2</v>
      </c>
      <c r="AD9" s="9">
        <v>2</v>
      </c>
      <c r="AE9" s="9">
        <v>24601</v>
      </c>
      <c r="AF9" s="11">
        <f xml:space="preserve"> SUMIFS($M$2:$M$519, $J$2:$J$519, AE9, $L$2:$L$519,AD9)</f>
        <v>0.16509024358076935</v>
      </c>
      <c r="AG9" s="4">
        <f t="shared" si="5"/>
        <v>1</v>
      </c>
    </row>
    <row r="10" spans="1:33" ht="13.95" customHeight="1" thickBot="1" x14ac:dyDescent="0.35">
      <c r="A10" t="s">
        <v>10</v>
      </c>
      <c r="B10">
        <v>0.1</v>
      </c>
      <c r="C10" s="1" t="s">
        <v>19</v>
      </c>
      <c r="D10" t="b">
        <v>0</v>
      </c>
      <c r="E10">
        <v>9.17744412837798E-3</v>
      </c>
      <c r="F10">
        <v>2.1461948198759701E-4</v>
      </c>
      <c r="G10">
        <v>1.46498969958016E-2</v>
      </c>
      <c r="H10">
        <v>3.0045475975907202E-3</v>
      </c>
      <c r="I10">
        <v>2.4041960606167201E-2</v>
      </c>
      <c r="J10">
        <v>3075</v>
      </c>
      <c r="K10" t="str">
        <f>IF(C10="", "", MID(C10, FIND("Name: ", C10) + LEN("Name: "), FIND(",", C10) - FIND("Name: ", C10) - LEN("Name: ")))</f>
        <v>QQQ</v>
      </c>
      <c r="L10">
        <v>1</v>
      </c>
      <c r="M10">
        <f>SUM(E10:G10)</f>
        <v>2.4041960606167177E-2</v>
      </c>
      <c r="P10" s="9">
        <v>3</v>
      </c>
      <c r="Q10" s="9">
        <v>12301</v>
      </c>
      <c r="R10" s="10">
        <f t="shared" si="0"/>
        <v>0.3334089660603019</v>
      </c>
      <c r="S10" s="6">
        <f t="shared" si="6"/>
        <v>1</v>
      </c>
      <c r="AD10" s="9">
        <v>3</v>
      </c>
      <c r="AE10" s="9">
        <v>3075</v>
      </c>
      <c r="AF10" s="11">
        <f xml:space="preserve"> SUMIFS($M$2:$M$519, $J$2:$J$519, AE10, $L$2:$L$519,AD10)</f>
        <v>0.40320114129524132</v>
      </c>
      <c r="AG10" s="4">
        <f>_xlfn.RANK.EQ(AF10, $AF$10:$AF$13, 1)</f>
        <v>4</v>
      </c>
    </row>
    <row r="11" spans="1:33" ht="13.95" customHeight="1" thickBot="1" x14ac:dyDescent="0.35">
      <c r="A11" t="s">
        <v>10</v>
      </c>
      <c r="B11">
        <v>0.1</v>
      </c>
      <c r="C11" s="1" t="s">
        <v>20</v>
      </c>
      <c r="D11" t="b">
        <v>0</v>
      </c>
      <c r="E11">
        <v>8.0936858646667009E-3</v>
      </c>
      <c r="F11">
        <v>1.4250401548330101E-4</v>
      </c>
      <c r="G11">
        <v>1.1937504575215901E-2</v>
      </c>
      <c r="H11">
        <v>1.55215716250822E-3</v>
      </c>
      <c r="I11">
        <v>2.01736944553659E-2</v>
      </c>
      <c r="J11">
        <v>3075</v>
      </c>
      <c r="K11" t="str">
        <f>IF(C11="", "", MID(C11, FIND("Name: ", C11) + LEN("Name: "), FIND(",", C11) - FIND("Name: ", C11) - LEN("Name: ")))</f>
        <v>^RUT</v>
      </c>
      <c r="L11">
        <v>1</v>
      </c>
      <c r="M11">
        <f>SUM(E11:G11)</f>
        <v>2.0173694455365904E-2</v>
      </c>
      <c r="P11" s="9">
        <v>4</v>
      </c>
      <c r="Q11" s="9">
        <v>3075</v>
      </c>
      <c r="R11" s="10">
        <f t="shared" si="0"/>
        <v>0.50229101988878488</v>
      </c>
      <c r="S11" s="6">
        <f>_xlfn.RANK.EQ(R11, $R$11:$R$13, 1)</f>
        <v>3</v>
      </c>
      <c r="AD11" s="9">
        <v>3</v>
      </c>
      <c r="AE11" s="9">
        <v>6149</v>
      </c>
      <c r="AF11" s="11">
        <f xml:space="preserve"> SUMIFS($M$2:$M$519, $J$2:$J$519, AE11, $L$2:$L$519,AD11)</f>
        <v>0.35969273319331041</v>
      </c>
      <c r="AG11" s="4">
        <f t="shared" ref="AG11:AG13" si="7">_xlfn.RANK.EQ(AF11, $AF$10:$AF$13, 1)</f>
        <v>3</v>
      </c>
    </row>
    <row r="12" spans="1:33" ht="13.95" customHeight="1" thickBot="1" x14ac:dyDescent="0.35">
      <c r="A12" t="s">
        <v>10</v>
      </c>
      <c r="B12">
        <v>0.1</v>
      </c>
      <c r="C12" s="1" t="s">
        <v>21</v>
      </c>
      <c r="D12" t="b">
        <v>0</v>
      </c>
      <c r="E12">
        <v>1.3469319073809299E-3</v>
      </c>
      <c r="F12" s="2">
        <v>4.0944778472431901E-6</v>
      </c>
      <c r="G12">
        <v>2.0234816152471398E-3</v>
      </c>
      <c r="H12">
        <v>9.9562442069944801E-4</v>
      </c>
      <c r="I12">
        <v>3.3745080004753199E-3</v>
      </c>
      <c r="J12">
        <v>3075</v>
      </c>
      <c r="K12" t="str">
        <f>IF(C12="", "", MID(C12, FIND("Name: ", C12) + LEN("Name: "), FIND(",", C12) - FIND("Name: ", C12) - LEN("Name: ")))</f>
        <v>IEI</v>
      </c>
      <c r="L12">
        <v>1</v>
      </c>
      <c r="M12">
        <f>SUM(E12:G12)</f>
        <v>3.374508000475313E-3</v>
      </c>
      <c r="P12" s="9">
        <v>4</v>
      </c>
      <c r="Q12" s="9">
        <v>6149</v>
      </c>
      <c r="R12" s="10">
        <f t="shared" si="0"/>
        <v>0.44210250455175149</v>
      </c>
      <c r="S12" s="6">
        <f t="shared" ref="S12:S13" si="8">_xlfn.RANK.EQ(R12, $R$11:$R$13, 1)</f>
        <v>2</v>
      </c>
      <c r="AD12" s="9">
        <v>3</v>
      </c>
      <c r="AE12" s="9">
        <v>12301</v>
      </c>
      <c r="AF12" s="11">
        <f xml:space="preserve"> SUMIFS($M$2:$M$519, $J$2:$J$519, AE12, $L$2:$L$519,AD12)</f>
        <v>0.3334089660603019</v>
      </c>
      <c r="AG12" s="4">
        <f t="shared" si="7"/>
        <v>2</v>
      </c>
    </row>
    <row r="13" spans="1:33" ht="13.95" customHeight="1" thickBot="1" x14ac:dyDescent="0.35">
      <c r="A13" t="s">
        <v>10</v>
      </c>
      <c r="B13">
        <v>0.1</v>
      </c>
      <c r="C13" s="1" t="s">
        <v>22</v>
      </c>
      <c r="D13" t="b">
        <v>0</v>
      </c>
      <c r="E13">
        <v>3.0535698341248199E-3</v>
      </c>
      <c r="F13" s="2">
        <v>2.74372097074458E-5</v>
      </c>
      <c r="G13">
        <v>5.2380540000505696E-3</v>
      </c>
      <c r="H13">
        <v>-1.7496395947775799E-3</v>
      </c>
      <c r="I13">
        <v>8.3190610438828392E-3</v>
      </c>
      <c r="J13">
        <v>3075</v>
      </c>
      <c r="K13" t="str">
        <f>IF(C13="", "", MID(C13, FIND("Name: ", C13) + LEN("Name: "), FIND(",", C13) - FIND("Name: ", C13) - LEN("Name: ")))</f>
        <v>LQD</v>
      </c>
      <c r="L13">
        <v>1</v>
      </c>
      <c r="M13">
        <f>SUM(E13:G13)</f>
        <v>8.3190610438828357E-3</v>
      </c>
      <c r="P13" s="9">
        <v>4</v>
      </c>
      <c r="Q13" s="9">
        <v>12301</v>
      </c>
      <c r="R13" s="10">
        <f t="shared" si="0"/>
        <v>0.42312919365096935</v>
      </c>
      <c r="S13" s="7">
        <f t="shared" si="8"/>
        <v>1</v>
      </c>
      <c r="AD13" s="9">
        <v>3</v>
      </c>
      <c r="AE13" s="9">
        <v>24601</v>
      </c>
      <c r="AF13" s="11">
        <f xml:space="preserve"> SUMIFS($M$2:$M$519, $J$2:$J$519, AE13, $L$2:$L$519,AD13)</f>
        <v>0.33296457492913273</v>
      </c>
      <c r="AG13" s="4">
        <f t="shared" si="7"/>
        <v>1</v>
      </c>
    </row>
    <row r="14" spans="1:33" ht="13.95" customHeight="1" thickBot="1" x14ac:dyDescent="0.35">
      <c r="A14" t="s">
        <v>10</v>
      </c>
      <c r="B14">
        <v>0.1</v>
      </c>
      <c r="C14" s="1" t="s">
        <v>23</v>
      </c>
      <c r="D14" t="b">
        <v>0</v>
      </c>
      <c r="E14">
        <v>7.55560681966457E-3</v>
      </c>
      <c r="F14">
        <v>1.3948660841202299E-4</v>
      </c>
      <c r="G14">
        <v>1.1810444886287E-2</v>
      </c>
      <c r="H14">
        <v>-6.16373046551155E-4</v>
      </c>
      <c r="I14">
        <v>1.95055383143636E-2</v>
      </c>
      <c r="J14">
        <v>3075</v>
      </c>
      <c r="K14" t="str">
        <f>IF(C14="", "", MID(C14, FIND("Name: ", C14) + LEN("Name: "), FIND(",", C14) - FIND("Name: ", C14) - LEN("Name: ")))</f>
        <v>GSG</v>
      </c>
      <c r="L14">
        <v>1</v>
      </c>
      <c r="M14">
        <f>SUM(E14:G14)</f>
        <v>1.9505538314363594E-2</v>
      </c>
      <c r="P14" s="3"/>
      <c r="Q14" s="3"/>
      <c r="AD14" s="9">
        <v>4</v>
      </c>
      <c r="AE14" s="9">
        <v>3075</v>
      </c>
      <c r="AF14" s="11">
        <f xml:space="preserve"> SUMIFS($M$2:$M$519, $J$2:$J$519, AE14, $L$2:$L$519,AD14)</f>
        <v>0.50229101988878488</v>
      </c>
      <c r="AG14" s="4">
        <f>_xlfn.RANK.EQ(AF14, $AF$14:$AF$17, 1)</f>
        <v>4</v>
      </c>
    </row>
    <row r="15" spans="1:33" ht="13.95" customHeight="1" thickBot="1" x14ac:dyDescent="0.35">
      <c r="A15" t="s">
        <v>10</v>
      </c>
      <c r="B15">
        <v>0.1</v>
      </c>
      <c r="C15" s="1" t="s">
        <v>24</v>
      </c>
      <c r="D15" t="b">
        <v>0</v>
      </c>
      <c r="E15">
        <v>5.71825101150167E-3</v>
      </c>
      <c r="F15" s="2">
        <v>7.08715500886798E-5</v>
      </c>
      <c r="G15">
        <v>8.41852422272929E-3</v>
      </c>
      <c r="H15">
        <v>-3.2011447624549199E-3</v>
      </c>
      <c r="I15">
        <v>1.42076467843196E-2</v>
      </c>
      <c r="J15">
        <v>3075</v>
      </c>
      <c r="K15" t="str">
        <f>IF(C15="", "", MID(C15, FIND("Name: ", C15) + LEN("Name: "), FIND(",", C15) - FIND("Name: ", C15) - LEN("Name: ")))</f>
        <v>GLD</v>
      </c>
      <c r="L15">
        <v>1</v>
      </c>
      <c r="M15">
        <f>SUM(E15:G15)</f>
        <v>1.420764678431964E-2</v>
      </c>
      <c r="P15" s="3"/>
      <c r="Q15" s="3"/>
      <c r="AD15" s="9">
        <v>4</v>
      </c>
      <c r="AE15" s="9">
        <v>6149</v>
      </c>
      <c r="AF15" s="11">
        <f xml:space="preserve"> SUMIFS($M$2:$M$519, $J$2:$J$519, AE15, $L$2:$L$519,AD15)</f>
        <v>0.44210250455175149</v>
      </c>
      <c r="AG15" s="4">
        <f t="shared" ref="AG15:AG17" si="9">_xlfn.RANK.EQ(AF15, $AF$14:$AF$17, 1)</f>
        <v>3</v>
      </c>
    </row>
    <row r="16" spans="1:33" ht="13.95" customHeight="1" thickBot="1" x14ac:dyDescent="0.35">
      <c r="A16" t="s">
        <v>10</v>
      </c>
      <c r="B16">
        <v>0.1</v>
      </c>
      <c r="C16" s="1" t="s">
        <v>25</v>
      </c>
      <c r="D16" t="b">
        <v>0</v>
      </c>
      <c r="E16">
        <v>1.2123130319649201E-2</v>
      </c>
      <c r="F16">
        <v>4.1952461772786902E-4</v>
      </c>
      <c r="G16">
        <v>2.0482300108334201E-2</v>
      </c>
      <c r="H16">
        <v>-1.09468688758918E-3</v>
      </c>
      <c r="I16">
        <v>3.3024955045711402E-2</v>
      </c>
      <c r="J16">
        <v>3075</v>
      </c>
      <c r="K16" t="str">
        <f>IF(C16="", "", MID(C16, FIND("Name: ", C16) + LEN("Name: "), FIND(",", C16) - FIND("Name: ", C16) - LEN("Name: ")))</f>
        <v>OIL</v>
      </c>
      <c r="L16">
        <v>1</v>
      </c>
      <c r="M16">
        <f>SUM(E16:G16)</f>
        <v>3.302495504571127E-2</v>
      </c>
      <c r="P16" s="3"/>
      <c r="Q16" s="3"/>
      <c r="AD16" s="9">
        <v>4</v>
      </c>
      <c r="AE16" s="9">
        <v>12301</v>
      </c>
      <c r="AF16" s="11">
        <f xml:space="preserve"> SUMIFS($M$2:$M$519, $J$2:$J$519, AE16, $L$2:$L$519,AD16)</f>
        <v>0.42312919365096935</v>
      </c>
      <c r="AG16" s="4">
        <f t="shared" si="9"/>
        <v>2</v>
      </c>
    </row>
    <row r="17" spans="1:33" ht="13.95" customHeight="1" thickBot="1" x14ac:dyDescent="0.35">
      <c r="A17" t="s">
        <v>10</v>
      </c>
      <c r="B17">
        <v>0.1</v>
      </c>
      <c r="C17" s="1" t="s">
        <v>11</v>
      </c>
      <c r="D17" t="b">
        <v>1</v>
      </c>
      <c r="E17">
        <v>9.3853426900823505E-4</v>
      </c>
      <c r="F17" s="2">
        <v>2.4180198959229401E-6</v>
      </c>
      <c r="G17">
        <v>1.5549983588168E-3</v>
      </c>
      <c r="H17">
        <v>-1.0523696738058399E-3</v>
      </c>
      <c r="I17">
        <v>2.49595064772095E-3</v>
      </c>
      <c r="J17">
        <v>6149</v>
      </c>
      <c r="K17" t="str">
        <f>IF(C17="", "", MID(C17, FIND("Name: ", C17) + LEN("Name: "), FIND(",", C17) - FIND("Name: ", C17) - LEN("Name: ")))</f>
        <v>601</v>
      </c>
      <c r="L17">
        <v>1</v>
      </c>
      <c r="M17">
        <f>SUM(E17:G17)</f>
        <v>2.4959506477209579E-3</v>
      </c>
      <c r="P17" s="3"/>
      <c r="Q17" s="3"/>
      <c r="AD17" s="9">
        <v>4</v>
      </c>
      <c r="AE17" s="9">
        <v>24601</v>
      </c>
      <c r="AF17" s="11">
        <f xml:space="preserve"> SUMIFS($M$2:$M$519, $J$2:$J$519, AE17, $L$2:$L$519,AD17)</f>
        <v>0.42021891824875812</v>
      </c>
      <c r="AG17" s="5">
        <f t="shared" si="9"/>
        <v>1</v>
      </c>
    </row>
    <row r="18" spans="1:33" ht="13.95" customHeight="1" x14ac:dyDescent="0.3">
      <c r="A18" t="s">
        <v>10</v>
      </c>
      <c r="B18">
        <v>0.1</v>
      </c>
      <c r="C18" s="1" t="s">
        <v>12</v>
      </c>
      <c r="D18" t="b">
        <v>1</v>
      </c>
      <c r="E18">
        <v>9.6845374203352401E-4</v>
      </c>
      <c r="F18" s="2">
        <v>2.2979381135136401E-6</v>
      </c>
      <c r="G18">
        <v>1.51589515254639E-3</v>
      </c>
      <c r="H18">
        <v>5.3318214364628204E-4</v>
      </c>
      <c r="I18">
        <v>2.4866468326934202E-3</v>
      </c>
      <c r="J18">
        <v>6149</v>
      </c>
      <c r="K18" t="str">
        <f>IF(C18="", "", MID(C18, FIND("Name: ", C18) + LEN("Name: "), FIND(",", C18) - FIND("Name: ", C18) - LEN("Name: ")))</f>
        <v>602</v>
      </c>
      <c r="L18">
        <v>1</v>
      </c>
      <c r="M18">
        <f>SUM(E18:G18)</f>
        <v>2.4866468326934276E-3</v>
      </c>
      <c r="P18" s="3"/>
      <c r="Q18" s="3"/>
    </row>
    <row r="19" spans="1:33" ht="13.95" customHeight="1" x14ac:dyDescent="0.3">
      <c r="A19" t="s">
        <v>10</v>
      </c>
      <c r="B19">
        <v>0.1</v>
      </c>
      <c r="C19" s="1" t="s">
        <v>13</v>
      </c>
      <c r="D19" t="b">
        <v>1</v>
      </c>
      <c r="E19">
        <v>9.8624334500310197E-4</v>
      </c>
      <c r="F19" s="2">
        <v>2.3354463681163499E-6</v>
      </c>
      <c r="G19">
        <v>1.52821672812345E-3</v>
      </c>
      <c r="H19">
        <v>1.5489982825210801E-3</v>
      </c>
      <c r="I19">
        <v>2.51679551949467E-3</v>
      </c>
      <c r="J19">
        <v>6149</v>
      </c>
      <c r="K19" t="str">
        <f>IF(C19="", "", MID(C19, FIND("Name: ", C19) + LEN("Name: "), FIND(",", C19) - FIND("Name: ", C19) - LEN("Name: ")))</f>
        <v>700</v>
      </c>
      <c r="L19">
        <v>1</v>
      </c>
      <c r="M19">
        <f>SUM(E19:G19)</f>
        <v>2.5167955194946683E-3</v>
      </c>
      <c r="P19" s="3"/>
      <c r="Q19" s="3"/>
    </row>
    <row r="20" spans="1:33" ht="13.95" customHeight="1" x14ac:dyDescent="0.3">
      <c r="A20" t="s">
        <v>10</v>
      </c>
      <c r="B20">
        <v>0.1</v>
      </c>
      <c r="C20" s="1" t="s">
        <v>14</v>
      </c>
      <c r="D20" t="b">
        <v>1</v>
      </c>
      <c r="E20">
        <v>1.5404872226519001E-4</v>
      </c>
      <c r="F20" s="2">
        <v>7.3085069895732797E-8</v>
      </c>
      <c r="G20">
        <v>2.7034250478926298E-4</v>
      </c>
      <c r="H20">
        <v>5.8875682059822399E-4</v>
      </c>
      <c r="I20">
        <v>4.2446431212434898E-4</v>
      </c>
      <c r="J20">
        <v>6149</v>
      </c>
      <c r="K20" t="str">
        <f>IF(C20="", "", MID(C20, FIND("Name: ", C20) + LEN("Name: "), FIND(",", C20) - FIND("Name: ", C20) - LEN("Name: ")))</f>
        <v>701</v>
      </c>
      <c r="L20">
        <v>1</v>
      </c>
      <c r="M20">
        <f>SUM(E20:G20)</f>
        <v>4.2446431212434877E-4</v>
      </c>
      <c r="P20" s="3"/>
      <c r="Q20" s="3"/>
    </row>
    <row r="21" spans="1:33" ht="13.95" customHeight="1" x14ac:dyDescent="0.3">
      <c r="A21" t="s">
        <v>10</v>
      </c>
      <c r="B21">
        <v>0.1</v>
      </c>
      <c r="C21" s="1" t="s">
        <v>15</v>
      </c>
      <c r="D21" t="b">
        <v>1</v>
      </c>
      <c r="E21">
        <v>1.25995799266746E-4</v>
      </c>
      <c r="F21" s="2">
        <v>4.5056512429878903E-8</v>
      </c>
      <c r="G21">
        <v>2.12265193637296E-4</v>
      </c>
      <c r="H21">
        <v>-1.4262769753685E-2</v>
      </c>
      <c r="I21">
        <v>3.3830604941647202E-4</v>
      </c>
      <c r="J21">
        <v>6149</v>
      </c>
      <c r="K21" t="str">
        <f>IF(C21="", "", MID(C21, FIND("Name: ", C21) + LEN("Name: "), FIND(",", C21) - FIND("Name: ", C21) - LEN("Name: ")))</f>
        <v>702</v>
      </c>
      <c r="L21">
        <v>1</v>
      </c>
      <c r="M21">
        <f>SUM(E21:G21)</f>
        <v>3.3830604941647191E-4</v>
      </c>
      <c r="P21" s="3"/>
      <c r="Q21" s="3"/>
    </row>
    <row r="22" spans="1:33" ht="13.95" customHeight="1" x14ac:dyDescent="0.3">
      <c r="A22" t="s">
        <v>10</v>
      </c>
      <c r="B22">
        <v>0.1</v>
      </c>
      <c r="C22" s="1" t="s">
        <v>16</v>
      </c>
      <c r="D22" t="b">
        <v>1</v>
      </c>
      <c r="E22">
        <v>5.1109345423960301E-3</v>
      </c>
      <c r="F22" s="2">
        <v>6.1399975365223402E-5</v>
      </c>
      <c r="G22">
        <v>7.8358136377292293E-3</v>
      </c>
      <c r="H22">
        <v>-1.1968754921213E-2</v>
      </c>
      <c r="I22">
        <v>1.3008148155490401E-2</v>
      </c>
      <c r="J22">
        <v>6149</v>
      </c>
      <c r="K22" t="str">
        <f>IF(C22="", "", MID(C22, FIND("Name: ", C22) + LEN("Name: "), FIND(",", C22) - FIND("Name: ", C22) - LEN("Name: ")))</f>
        <v>142</v>
      </c>
      <c r="L22">
        <v>1</v>
      </c>
      <c r="M22">
        <f>SUM(E22:G22)</f>
        <v>1.3008148155490482E-2</v>
      </c>
      <c r="P22" s="3"/>
      <c r="Q22" s="3"/>
    </row>
    <row r="23" spans="1:33" ht="13.95" customHeight="1" x14ac:dyDescent="0.3">
      <c r="A23" t="s">
        <v>10</v>
      </c>
      <c r="B23">
        <v>0.1</v>
      </c>
      <c r="C23" s="1" t="s">
        <v>17</v>
      </c>
      <c r="D23" t="b">
        <v>1</v>
      </c>
      <c r="E23">
        <v>6.2123672324527601E-3</v>
      </c>
      <c r="F23" s="2">
        <v>8.0289772603480504E-5</v>
      </c>
      <c r="G23">
        <v>8.9604560488560202E-3</v>
      </c>
      <c r="H23">
        <v>-1.91159384042904E-3</v>
      </c>
      <c r="I23">
        <v>1.52531130539122E-2</v>
      </c>
      <c r="J23">
        <v>6149</v>
      </c>
      <c r="K23" t="str">
        <f>IF(C23="", "", MID(C23, FIND("Name: ", C23) + LEN("Name: "), FIND(",", C23) - FIND("Name: ", C23) - LEN("Name: ")))</f>
        <v>143</v>
      </c>
      <c r="L23">
        <v>1</v>
      </c>
      <c r="M23">
        <f>SUM(E23:G23)</f>
        <v>1.5253113053912261E-2</v>
      </c>
      <c r="P23" s="3"/>
      <c r="Q23" s="3"/>
    </row>
    <row r="24" spans="1:33" ht="13.95" customHeight="1" x14ac:dyDescent="0.3">
      <c r="A24" t="s">
        <v>10</v>
      </c>
      <c r="B24">
        <v>0.1</v>
      </c>
      <c r="C24" s="1" t="s">
        <v>18</v>
      </c>
      <c r="D24" t="b">
        <v>1</v>
      </c>
      <c r="E24">
        <v>5.1105103354840298E-3</v>
      </c>
      <c r="F24" s="2">
        <v>7.6958847203126396E-5</v>
      </c>
      <c r="G24">
        <v>8.7726191757722099E-3</v>
      </c>
      <c r="H24">
        <v>1.87869324515976E-3</v>
      </c>
      <c r="I24">
        <v>1.3960088358459299E-2</v>
      </c>
      <c r="J24">
        <v>6149</v>
      </c>
      <c r="K24" t="str">
        <f>IF(C24="", "", MID(C24, FIND("Name: ", C24) + LEN("Name: "), FIND(",", C24) - FIND("Name: ", C24) - LEN("Name: ")))</f>
        <v>SPY</v>
      </c>
      <c r="L24">
        <v>1</v>
      </c>
      <c r="M24">
        <f>SUM(E24:G24)</f>
        <v>1.3960088358459365E-2</v>
      </c>
      <c r="P24" s="3"/>
      <c r="Q24" s="3"/>
    </row>
    <row r="25" spans="1:33" ht="13.95" customHeight="1" x14ac:dyDescent="0.3">
      <c r="A25" t="s">
        <v>10</v>
      </c>
      <c r="B25">
        <v>0.1</v>
      </c>
      <c r="C25" s="1" t="s">
        <v>19</v>
      </c>
      <c r="D25" t="b">
        <v>1</v>
      </c>
      <c r="E25">
        <v>7.2153232142419099E-3</v>
      </c>
      <c r="F25">
        <v>1.17508892113983E-4</v>
      </c>
      <c r="G25">
        <v>1.0840151849212399E-2</v>
      </c>
      <c r="H25">
        <v>1.6858530041092799E-3</v>
      </c>
      <c r="I25">
        <v>1.8172983955568298E-2</v>
      </c>
      <c r="J25">
        <v>6149</v>
      </c>
      <c r="K25" t="str">
        <f>IF(C25="", "", MID(C25, FIND("Name: ", C25) + LEN("Name: "), FIND(",", C25) - FIND("Name: ", C25) - LEN("Name: ")))</f>
        <v>QQQ</v>
      </c>
      <c r="L25">
        <v>1</v>
      </c>
      <c r="M25">
        <f>SUM(E25:G25)</f>
        <v>1.8172983955568291E-2</v>
      </c>
      <c r="P25" s="3"/>
      <c r="Q25" s="3"/>
    </row>
    <row r="26" spans="1:33" ht="13.95" customHeight="1" x14ac:dyDescent="0.3">
      <c r="A26" t="s">
        <v>10</v>
      </c>
      <c r="B26">
        <v>0.1</v>
      </c>
      <c r="C26" s="1" t="s">
        <v>20</v>
      </c>
      <c r="D26" t="b">
        <v>1</v>
      </c>
      <c r="E26">
        <v>7.1279897092028496E-3</v>
      </c>
      <c r="F26">
        <v>1.53107561472111E-4</v>
      </c>
      <c r="G26">
        <v>1.23736640277692E-2</v>
      </c>
      <c r="H26" s="2">
        <v>6.4213099137289107E-5</v>
      </c>
      <c r="I26">
        <v>1.96547612984442E-2</v>
      </c>
      <c r="J26">
        <v>6149</v>
      </c>
      <c r="K26" t="str">
        <f>IF(C26="", "", MID(C26, FIND("Name: ", C26) + LEN("Name: "), FIND(",", C26) - FIND("Name: ", C26) - LEN("Name: ")))</f>
        <v>^RUT</v>
      </c>
      <c r="L26">
        <v>1</v>
      </c>
      <c r="M26">
        <f>SUM(E26:G26)</f>
        <v>1.9654761298444162E-2</v>
      </c>
    </row>
    <row r="27" spans="1:33" ht="13.95" customHeight="1" x14ac:dyDescent="0.3">
      <c r="A27" t="s">
        <v>10</v>
      </c>
      <c r="B27">
        <v>0.1</v>
      </c>
      <c r="C27" s="1" t="s">
        <v>21</v>
      </c>
      <c r="D27" t="b">
        <v>1</v>
      </c>
      <c r="E27">
        <v>1.28842536467621E-3</v>
      </c>
      <c r="F27" s="2">
        <v>3.8657411559912001E-6</v>
      </c>
      <c r="G27">
        <v>1.9661488132873299E-3</v>
      </c>
      <c r="H27" s="2">
        <v>5.6187423658315897E-5</v>
      </c>
      <c r="I27">
        <v>3.2584399191195402E-3</v>
      </c>
      <c r="J27">
        <v>6149</v>
      </c>
      <c r="K27" t="str">
        <f>IF(C27="", "", MID(C27, FIND("Name: ", C27) + LEN("Name: "), FIND(",", C27) - FIND("Name: ", C27) - LEN("Name: ")))</f>
        <v>IEI</v>
      </c>
      <c r="L27">
        <v>1</v>
      </c>
      <c r="M27">
        <f>SUM(E27:G27)</f>
        <v>3.258439919119531E-3</v>
      </c>
    </row>
    <row r="28" spans="1:33" ht="13.95" customHeight="1" x14ac:dyDescent="0.3">
      <c r="A28" t="s">
        <v>10</v>
      </c>
      <c r="B28">
        <v>0.1</v>
      </c>
      <c r="C28" s="1" t="s">
        <v>22</v>
      </c>
      <c r="D28" t="b">
        <v>1</v>
      </c>
      <c r="E28">
        <v>2.4361564826767502E-3</v>
      </c>
      <c r="F28" s="2">
        <v>1.33851914785107E-5</v>
      </c>
      <c r="G28">
        <v>3.6585777945139799E-3</v>
      </c>
      <c r="H28">
        <v>-8.7208078006919508E-3</v>
      </c>
      <c r="I28">
        <v>6.1081194686692401E-3</v>
      </c>
      <c r="J28">
        <v>6149</v>
      </c>
      <c r="K28" t="str">
        <f>IF(C28="", "", MID(C28, FIND("Name: ", C28) + LEN("Name: "), FIND(",", C28) - FIND("Name: ", C28) - LEN("Name: ")))</f>
        <v>LQD</v>
      </c>
      <c r="L28">
        <v>1</v>
      </c>
      <c r="M28">
        <f>SUM(E28:G28)</f>
        <v>6.108119468669241E-3</v>
      </c>
    </row>
    <row r="29" spans="1:33" ht="13.95" customHeight="1" x14ac:dyDescent="0.3">
      <c r="A29" t="s">
        <v>10</v>
      </c>
      <c r="B29">
        <v>0.1</v>
      </c>
      <c r="C29" s="1" t="s">
        <v>23</v>
      </c>
      <c r="D29" t="b">
        <v>1</v>
      </c>
      <c r="E29">
        <v>7.5909949741540103E-3</v>
      </c>
      <c r="F29">
        <v>1.21420653918849E-4</v>
      </c>
      <c r="G29">
        <v>1.10191040433807E-2</v>
      </c>
      <c r="H29">
        <v>-2.2929761778096502E-3</v>
      </c>
      <c r="I29">
        <v>1.87315196714536E-2</v>
      </c>
      <c r="J29">
        <v>6149</v>
      </c>
      <c r="K29" t="str">
        <f>IF(C29="", "", MID(C29, FIND("Name: ", C29) + LEN("Name: "), FIND(",", C29) - FIND("Name: ", C29) - LEN("Name: ")))</f>
        <v>GSG</v>
      </c>
      <c r="L29">
        <v>1</v>
      </c>
      <c r="M29">
        <f>SUM(E29:G29)</f>
        <v>1.8731519671453561E-2</v>
      </c>
    </row>
    <row r="30" spans="1:33" ht="13.95" customHeight="1" x14ac:dyDescent="0.3">
      <c r="A30" t="s">
        <v>10</v>
      </c>
      <c r="B30">
        <v>0.1</v>
      </c>
      <c r="C30" s="1" t="s">
        <v>24</v>
      </c>
      <c r="D30" t="b">
        <v>1</v>
      </c>
      <c r="E30">
        <v>4.7957491480042696E-3</v>
      </c>
      <c r="F30" s="2">
        <v>5.1530732569121199E-5</v>
      </c>
      <c r="G30">
        <v>7.1784909674054197E-3</v>
      </c>
      <c r="H30">
        <v>-1.6167295168043601E-3</v>
      </c>
      <c r="I30">
        <v>1.20257708479788E-2</v>
      </c>
      <c r="J30">
        <v>6149</v>
      </c>
      <c r="K30" t="str">
        <f>IF(C30="", "", MID(C30, FIND("Name: ", C30) + LEN("Name: "), FIND(",", C30) - FIND("Name: ", C30) - LEN("Name: ")))</f>
        <v>GLD</v>
      </c>
      <c r="L30">
        <v>1</v>
      </c>
      <c r="M30">
        <f>SUM(E30:G30)</f>
        <v>1.202577084797881E-2</v>
      </c>
    </row>
    <row r="31" spans="1:33" ht="13.95" customHeight="1" x14ac:dyDescent="0.3">
      <c r="A31" t="s">
        <v>10</v>
      </c>
      <c r="B31">
        <v>0.1</v>
      </c>
      <c r="C31" s="1" t="s">
        <v>25</v>
      </c>
      <c r="D31" t="b">
        <v>1</v>
      </c>
      <c r="E31">
        <v>9.4890897390690707E-3</v>
      </c>
      <c r="F31">
        <v>2.8591272524710102E-4</v>
      </c>
      <c r="G31">
        <v>1.6908953996244099E-2</v>
      </c>
      <c r="H31">
        <v>-3.3060437558671799E-3</v>
      </c>
      <c r="I31">
        <v>2.66839564605603E-2</v>
      </c>
      <c r="J31">
        <v>6149</v>
      </c>
      <c r="K31" t="str">
        <f>IF(C31="", "", MID(C31, FIND("Name: ", C31) + LEN("Name: "), FIND(",", C31) - FIND("Name: ", C31) - LEN("Name: ")))</f>
        <v>OIL</v>
      </c>
      <c r="L31">
        <v>1</v>
      </c>
      <c r="M31">
        <f>SUM(E31:G31)</f>
        <v>2.6683956460560272E-2</v>
      </c>
    </row>
    <row r="32" spans="1:33" ht="13.95" customHeight="1" x14ac:dyDescent="0.3">
      <c r="A32" t="s">
        <v>10</v>
      </c>
      <c r="B32">
        <v>0.1</v>
      </c>
      <c r="C32" s="1" t="s">
        <v>11</v>
      </c>
      <c r="D32" t="b">
        <v>1</v>
      </c>
      <c r="E32">
        <v>9.4913732480389999E-4</v>
      </c>
      <c r="F32" s="2">
        <v>3.0464482559921102E-6</v>
      </c>
      <c r="G32">
        <v>1.7454077620980401E-3</v>
      </c>
      <c r="H32">
        <v>4.0420381272721003E-4</v>
      </c>
      <c r="I32">
        <v>2.6975915351579401E-3</v>
      </c>
      <c r="J32">
        <v>12301</v>
      </c>
      <c r="K32" t="str">
        <f>IF(C32="", "", MID(C32, FIND("Name: ", C32) + LEN("Name: "), FIND(",", C32) - FIND("Name: ", C32) - LEN("Name: ")))</f>
        <v>601</v>
      </c>
      <c r="L32">
        <v>1</v>
      </c>
      <c r="M32">
        <f>SUM(E32:G32)</f>
        <v>2.6975915351579323E-3</v>
      </c>
    </row>
    <row r="33" spans="1:13" ht="13.95" customHeight="1" x14ac:dyDescent="0.3">
      <c r="A33" t="s">
        <v>10</v>
      </c>
      <c r="B33">
        <v>0.1</v>
      </c>
      <c r="C33" s="1" t="s">
        <v>12</v>
      </c>
      <c r="D33" t="b">
        <v>1</v>
      </c>
      <c r="E33">
        <v>9.59272288407311E-4</v>
      </c>
      <c r="F33" s="2">
        <v>2.1437919678882999E-6</v>
      </c>
      <c r="G33">
        <v>1.4641693781418501E-3</v>
      </c>
      <c r="H33">
        <v>-1.91951136061119E-3</v>
      </c>
      <c r="I33">
        <v>2.4255854585170499E-3</v>
      </c>
      <c r="J33">
        <v>12301</v>
      </c>
      <c r="K33" t="str">
        <f>IF(C33="", "", MID(C33, FIND("Name: ", C33) + LEN("Name: "), FIND(",", C33) - FIND("Name: ", C33) - LEN("Name: ")))</f>
        <v>602</v>
      </c>
      <c r="L33">
        <v>1</v>
      </c>
      <c r="M33">
        <f>SUM(E33:G33)</f>
        <v>2.4255854585170495E-3</v>
      </c>
    </row>
    <row r="34" spans="1:13" ht="13.95" customHeight="1" x14ac:dyDescent="0.3">
      <c r="A34" t="s">
        <v>10</v>
      </c>
      <c r="B34">
        <v>0.1</v>
      </c>
      <c r="C34" s="1" t="s">
        <v>13</v>
      </c>
      <c r="D34" t="b">
        <v>1</v>
      </c>
      <c r="E34">
        <v>9.6500279258027795E-4</v>
      </c>
      <c r="F34" s="2">
        <v>2.30121970957669E-6</v>
      </c>
      <c r="G34">
        <v>1.51697716185072E-3</v>
      </c>
      <c r="H34">
        <v>-8.4854930263258393E-3</v>
      </c>
      <c r="I34">
        <v>2.4842811741405801E-3</v>
      </c>
      <c r="J34">
        <v>12301</v>
      </c>
      <c r="K34" t="str">
        <f>IF(C34="", "", MID(C34, FIND("Name: ", C34) + LEN("Name: "), FIND(",", C34) - FIND("Name: ", C34) - LEN("Name: ")))</f>
        <v>700</v>
      </c>
      <c r="L34">
        <v>1</v>
      </c>
      <c r="M34">
        <f>SUM(E34:G34)</f>
        <v>2.4842811741405749E-3</v>
      </c>
    </row>
    <row r="35" spans="1:13" ht="13.95" customHeight="1" x14ac:dyDescent="0.3">
      <c r="A35" t="s">
        <v>10</v>
      </c>
      <c r="B35">
        <v>0.1</v>
      </c>
      <c r="C35" s="1" t="s">
        <v>14</v>
      </c>
      <c r="D35" t="b">
        <v>1</v>
      </c>
      <c r="E35">
        <v>1.5471922177979599E-4</v>
      </c>
      <c r="F35" s="2">
        <v>7.0671008607805102E-8</v>
      </c>
      <c r="G35">
        <v>2.6584019374015802E-4</v>
      </c>
      <c r="H35">
        <v>-2.9072896994390899E-3</v>
      </c>
      <c r="I35">
        <v>4.20630086528562E-4</v>
      </c>
      <c r="J35">
        <v>12301</v>
      </c>
      <c r="K35" t="str">
        <f>IF(C35="", "", MID(C35, FIND("Name: ", C35) + LEN("Name: "), FIND(",", C35) - FIND("Name: ", C35) - LEN("Name: ")))</f>
        <v>701</v>
      </c>
      <c r="L35">
        <v>1</v>
      </c>
      <c r="M35">
        <f>SUM(E35:G35)</f>
        <v>4.2063008652856184E-4</v>
      </c>
    </row>
    <row r="36" spans="1:13" ht="13.95" customHeight="1" x14ac:dyDescent="0.3">
      <c r="A36" t="s">
        <v>10</v>
      </c>
      <c r="B36">
        <v>0.1</v>
      </c>
      <c r="C36" s="1" t="s">
        <v>15</v>
      </c>
      <c r="D36" t="b">
        <v>1</v>
      </c>
      <c r="E36">
        <v>1.2170075923915699E-4</v>
      </c>
      <c r="F36" s="2">
        <v>5.9563666242559203E-8</v>
      </c>
      <c r="G36">
        <v>2.4405668653523701E-4</v>
      </c>
      <c r="H36">
        <v>8.6705976229028894E-3</v>
      </c>
      <c r="I36">
        <v>3.6581700944063702E-4</v>
      </c>
      <c r="J36">
        <v>12301</v>
      </c>
      <c r="K36" t="str">
        <f>IF(C36="", "", MID(C36, FIND("Name: ", C36) + LEN("Name: "), FIND(",", C36) - FIND("Name: ", C36) - LEN("Name: ")))</f>
        <v>702</v>
      </c>
      <c r="L36">
        <v>1</v>
      </c>
      <c r="M36">
        <f>SUM(E36:G36)</f>
        <v>3.6581700944063658E-4</v>
      </c>
    </row>
    <row r="37" spans="1:13" ht="13.95" customHeight="1" x14ac:dyDescent="0.3">
      <c r="A37" t="s">
        <v>10</v>
      </c>
      <c r="B37">
        <v>0.1</v>
      </c>
      <c r="C37" s="1" t="s">
        <v>16</v>
      </c>
      <c r="D37" t="b">
        <v>1</v>
      </c>
      <c r="E37">
        <v>4.9000384429110696E-3</v>
      </c>
      <c r="F37" s="2">
        <v>5.6593074587958401E-5</v>
      </c>
      <c r="G37">
        <v>7.5228368710186996E-3</v>
      </c>
      <c r="H37">
        <v>6.6206486410691403E-4</v>
      </c>
      <c r="I37">
        <v>1.2479468388517699E-2</v>
      </c>
      <c r="J37">
        <v>12301</v>
      </c>
      <c r="K37" t="str">
        <f>IF(C37="", "", MID(C37, FIND("Name: ", C37) + LEN("Name: "), FIND(",", C37) - FIND("Name: ", C37) - LEN("Name: ")))</f>
        <v>142</v>
      </c>
      <c r="L37">
        <v>1</v>
      </c>
      <c r="M37">
        <f>SUM(E37:G37)</f>
        <v>1.2479468388517729E-2</v>
      </c>
    </row>
    <row r="38" spans="1:13" ht="13.95" customHeight="1" x14ac:dyDescent="0.3">
      <c r="A38" t="s">
        <v>10</v>
      </c>
      <c r="B38">
        <v>0.1</v>
      </c>
      <c r="C38" s="1" t="s">
        <v>17</v>
      </c>
      <c r="D38" t="b">
        <v>1</v>
      </c>
      <c r="E38">
        <v>5.9493927629537102E-3</v>
      </c>
      <c r="F38" s="2">
        <v>8.6875081052076506E-5</v>
      </c>
      <c r="G38">
        <v>9.3206802891246301E-3</v>
      </c>
      <c r="H38">
        <v>-2.6560213886472802E-4</v>
      </c>
      <c r="I38">
        <v>1.53569481331304E-2</v>
      </c>
      <c r="J38">
        <v>12301</v>
      </c>
      <c r="K38" t="str">
        <f>IF(C38="", "", MID(C38, FIND("Name: ", C38) + LEN("Name: "), FIND(",", C38) - FIND("Name: ", C38) - LEN("Name: ")))</f>
        <v>143</v>
      </c>
      <c r="L38">
        <v>1</v>
      </c>
      <c r="M38">
        <f>SUM(E38:G38)</f>
        <v>1.5356948133130417E-2</v>
      </c>
    </row>
    <row r="39" spans="1:13" ht="13.95" customHeight="1" x14ac:dyDescent="0.3">
      <c r="A39" t="s">
        <v>10</v>
      </c>
      <c r="B39">
        <v>0.1</v>
      </c>
      <c r="C39" s="1" t="s">
        <v>18</v>
      </c>
      <c r="D39" t="b">
        <v>1</v>
      </c>
      <c r="E39">
        <v>5.0501350778611896E-3</v>
      </c>
      <c r="F39" s="2">
        <v>7.60997459474265E-5</v>
      </c>
      <c r="G39">
        <v>8.7235168336758807E-3</v>
      </c>
      <c r="H39">
        <v>-3.52669037808173E-4</v>
      </c>
      <c r="I39">
        <v>1.38497516574845E-2</v>
      </c>
      <c r="J39">
        <v>12301</v>
      </c>
      <c r="K39" t="str">
        <f>IF(C39="", "", MID(C39, FIND("Name: ", C39) + LEN("Name: "), FIND(",", C39) - FIND("Name: ", C39) - LEN("Name: ")))</f>
        <v>SPY</v>
      </c>
      <c r="L39">
        <v>1</v>
      </c>
      <c r="M39">
        <f>SUM(E39:G39)</f>
        <v>1.3849751657484498E-2</v>
      </c>
    </row>
    <row r="40" spans="1:13" ht="13.95" customHeight="1" x14ac:dyDescent="0.3">
      <c r="A40" t="s">
        <v>10</v>
      </c>
      <c r="B40">
        <v>0.1</v>
      </c>
      <c r="C40" s="1" t="s">
        <v>19</v>
      </c>
      <c r="D40" t="b">
        <v>1</v>
      </c>
      <c r="E40">
        <v>6.5858614778199504E-3</v>
      </c>
      <c r="F40" s="2">
        <v>9.69772004633312E-5</v>
      </c>
      <c r="G40">
        <v>9.8477002626669707E-3</v>
      </c>
      <c r="H40">
        <v>-4.9109911161537801E-4</v>
      </c>
      <c r="I40">
        <v>1.6530538940950201E-2</v>
      </c>
      <c r="J40">
        <v>12301</v>
      </c>
      <c r="K40" t="str">
        <f>IF(C40="", "", MID(C40, FIND("Name: ", C40) + LEN("Name: "), FIND(",", C40) - FIND("Name: ", C40) - LEN("Name: ")))</f>
        <v>QQQ</v>
      </c>
      <c r="L40">
        <v>1</v>
      </c>
      <c r="M40">
        <f>SUM(E40:G40)</f>
        <v>1.6530538940950253E-2</v>
      </c>
    </row>
    <row r="41" spans="1:13" ht="13.95" customHeight="1" x14ac:dyDescent="0.3">
      <c r="A41" t="s">
        <v>10</v>
      </c>
      <c r="B41">
        <v>0.1</v>
      </c>
      <c r="C41" s="1" t="s">
        <v>20</v>
      </c>
      <c r="D41" t="b">
        <v>1</v>
      </c>
      <c r="E41">
        <v>7.2266727365036297E-3</v>
      </c>
      <c r="F41">
        <v>1.41667729625916E-4</v>
      </c>
      <c r="G41">
        <v>1.1902425367374301E-2</v>
      </c>
      <c r="H41">
        <v>-1.27150079934601E-3</v>
      </c>
      <c r="I41">
        <v>1.9270765833503799E-2</v>
      </c>
      <c r="J41">
        <v>12301</v>
      </c>
      <c r="K41" t="str">
        <f>IF(C41="", "", MID(C41, FIND("Name: ", C41) + LEN("Name: "), FIND(",", C41) - FIND("Name: ", C41) - LEN("Name: ")))</f>
        <v>^RUT</v>
      </c>
      <c r="L41">
        <v>1</v>
      </c>
      <c r="M41">
        <f>SUM(E41:G41)</f>
        <v>1.9270765833503845E-2</v>
      </c>
    </row>
    <row r="42" spans="1:13" ht="13.95" customHeight="1" x14ac:dyDescent="0.3">
      <c r="A42" t="s">
        <v>10</v>
      </c>
      <c r="B42">
        <v>0.1</v>
      </c>
      <c r="C42" s="1" t="s">
        <v>21</v>
      </c>
      <c r="D42" t="b">
        <v>1</v>
      </c>
      <c r="E42">
        <v>1.17845617772438E-3</v>
      </c>
      <c r="F42" s="2">
        <v>3.0062073618721001E-6</v>
      </c>
      <c r="G42">
        <v>1.73384179263048E-3</v>
      </c>
      <c r="H42">
        <v>-1.8570583097549501E-2</v>
      </c>
      <c r="I42">
        <v>2.9153041777167398E-3</v>
      </c>
      <c r="J42">
        <v>12301</v>
      </c>
      <c r="K42" t="str">
        <f>IF(C42="", "", MID(C42, FIND("Name: ", C42) + LEN("Name: "), FIND(",", C42) - FIND("Name: ", C42) - LEN("Name: ")))</f>
        <v>IEI</v>
      </c>
      <c r="L42">
        <v>1</v>
      </c>
      <c r="M42">
        <f>SUM(E42:G42)</f>
        <v>2.915304177716732E-3</v>
      </c>
    </row>
    <row r="43" spans="1:13" ht="13.95" customHeight="1" x14ac:dyDescent="0.3">
      <c r="A43" t="s">
        <v>10</v>
      </c>
      <c r="B43">
        <v>0.1</v>
      </c>
      <c r="C43" s="1" t="s">
        <v>22</v>
      </c>
      <c r="D43" t="b">
        <v>1</v>
      </c>
      <c r="E43">
        <v>2.4860833801843602E-3</v>
      </c>
      <c r="F43" s="2">
        <v>1.9524242361699399E-5</v>
      </c>
      <c r="G43">
        <v>4.4186244875186499E-3</v>
      </c>
      <c r="H43" s="2">
        <v>-3.0448910925962E-6</v>
      </c>
      <c r="I43">
        <v>6.9242321100647097E-3</v>
      </c>
      <c r="J43">
        <v>12301</v>
      </c>
      <c r="K43" t="str">
        <f>IF(C43="", "", MID(C43, FIND("Name: ", C43) + LEN("Name: "), FIND(",", C43) - FIND("Name: ", C43) - LEN("Name: ")))</f>
        <v>LQD</v>
      </c>
      <c r="L43">
        <v>1</v>
      </c>
      <c r="M43">
        <f>SUM(E43:G43)</f>
        <v>6.9242321100647097E-3</v>
      </c>
    </row>
    <row r="44" spans="1:13" ht="13.95" customHeight="1" x14ac:dyDescent="0.3">
      <c r="A44" t="s">
        <v>10</v>
      </c>
      <c r="B44">
        <v>0.1</v>
      </c>
      <c r="C44" s="1" t="s">
        <v>23</v>
      </c>
      <c r="D44" t="b">
        <v>1</v>
      </c>
      <c r="E44">
        <v>7.5120183591616601E-3</v>
      </c>
      <c r="F44">
        <v>1.1285608792833E-4</v>
      </c>
      <c r="G44">
        <v>1.0623374601713399E-2</v>
      </c>
      <c r="H44">
        <v>-2.9630026459503901E-4</v>
      </c>
      <c r="I44">
        <v>1.82482490488034E-2</v>
      </c>
      <c r="J44">
        <v>12301</v>
      </c>
      <c r="K44" t="str">
        <f>IF(C44="", "", MID(C44, FIND("Name: ", C44) + LEN("Name: "), FIND(",", C44) - FIND("Name: ", C44) - LEN("Name: ")))</f>
        <v>GSG</v>
      </c>
      <c r="L44">
        <v>1</v>
      </c>
      <c r="M44">
        <f>SUM(E44:G44)</f>
        <v>1.824824904880339E-2</v>
      </c>
    </row>
    <row r="45" spans="1:13" ht="13.95" customHeight="1" x14ac:dyDescent="0.3">
      <c r="A45" t="s">
        <v>10</v>
      </c>
      <c r="B45">
        <v>0.1</v>
      </c>
      <c r="C45" s="1" t="s">
        <v>24</v>
      </c>
      <c r="D45" t="b">
        <v>1</v>
      </c>
      <c r="E45">
        <v>4.5877030004920997E-3</v>
      </c>
      <c r="F45" s="2">
        <v>4.5710979044492397E-5</v>
      </c>
      <c r="G45">
        <v>6.7609895018771E-3</v>
      </c>
      <c r="H45">
        <v>1.9237676225203299E-4</v>
      </c>
      <c r="I45">
        <v>1.13944034814137E-2</v>
      </c>
      <c r="J45">
        <v>12301</v>
      </c>
      <c r="K45" t="str">
        <f>IF(C45="", "", MID(C45, FIND("Name: ", C45) + LEN("Name: "), FIND(",", C45) - FIND("Name: ", C45) - LEN("Name: ")))</f>
        <v>GLD</v>
      </c>
      <c r="L45">
        <v>1</v>
      </c>
      <c r="M45">
        <f>SUM(E45:G45)</f>
        <v>1.1394403481413691E-2</v>
      </c>
    </row>
    <row r="46" spans="1:13" ht="13.95" customHeight="1" x14ac:dyDescent="0.3">
      <c r="A46" t="s">
        <v>10</v>
      </c>
      <c r="B46">
        <v>0.1</v>
      </c>
      <c r="C46" s="1" t="s">
        <v>25</v>
      </c>
      <c r="D46" t="b">
        <v>1</v>
      </c>
      <c r="E46">
        <v>1.0673649480026901E-2</v>
      </c>
      <c r="F46">
        <v>3.22200335901238E-4</v>
      </c>
      <c r="G46">
        <v>1.7949939718596201E-2</v>
      </c>
      <c r="H46">
        <v>-1.1271420532001899E-3</v>
      </c>
      <c r="I46">
        <v>2.89457895345244E-2</v>
      </c>
      <c r="J46">
        <v>12301</v>
      </c>
      <c r="K46" t="str">
        <f>IF(C46="", "", MID(C46, FIND("Name: ", C46) + LEN("Name: "), FIND(",", C46) - FIND("Name: ", C46) - LEN("Name: ")))</f>
        <v>OIL</v>
      </c>
      <c r="L46">
        <v>1</v>
      </c>
      <c r="M46">
        <f>SUM(E46:G46)</f>
        <v>2.8945789534524341E-2</v>
      </c>
    </row>
    <row r="47" spans="1:13" ht="13.95" customHeight="1" x14ac:dyDescent="0.3">
      <c r="A47" t="s">
        <v>10</v>
      </c>
      <c r="B47">
        <v>0.1</v>
      </c>
      <c r="C47" s="1" t="s">
        <v>26</v>
      </c>
      <c r="D47" t="b">
        <v>0</v>
      </c>
      <c r="E47">
        <v>1.37379656917233E-3</v>
      </c>
      <c r="F47" s="2">
        <v>4.7728047799840998E-6</v>
      </c>
      <c r="G47">
        <v>2.1846749826882898E-3</v>
      </c>
      <c r="H47">
        <v>-1.43975526400397E-3</v>
      </c>
      <c r="I47">
        <v>3.56324435664061E-3</v>
      </c>
      <c r="J47">
        <v>3075</v>
      </c>
      <c r="K47" t="str">
        <f>IF(C47="", "", MID(C47, FIND("Name: ", C47) + LEN("Name: "), FIND(",", C47) - FIND("Name: ", C47) - LEN("Name: ")))</f>
        <v>658</v>
      </c>
      <c r="L47">
        <v>2</v>
      </c>
      <c r="M47">
        <f>SUM(E47:G47)</f>
        <v>3.5632443566406039E-3</v>
      </c>
    </row>
    <row r="48" spans="1:13" ht="13.95" customHeight="1" x14ac:dyDescent="0.3">
      <c r="A48" t="s">
        <v>10</v>
      </c>
      <c r="B48">
        <v>0.1</v>
      </c>
      <c r="C48" s="1" t="s">
        <v>27</v>
      </c>
      <c r="D48" t="b">
        <v>0</v>
      </c>
      <c r="E48">
        <v>9.9455879935809706E-4</v>
      </c>
      <c r="F48" s="2">
        <v>2.66852386099096E-6</v>
      </c>
      <c r="G48">
        <v>1.6335617101875699E-3</v>
      </c>
      <c r="H48">
        <v>9.9341026173549408E-4</v>
      </c>
      <c r="I48">
        <v>2.6307890334066599E-3</v>
      </c>
      <c r="J48">
        <v>3075</v>
      </c>
      <c r="K48" t="str">
        <f>IF(C48="", "", MID(C48, FIND("Name: ", C48) + LEN("Name: "), FIND(",", C48) - FIND("Name: ", C48) - LEN("Name: ")))</f>
        <v>690</v>
      </c>
      <c r="L48">
        <v>2</v>
      </c>
      <c r="M48">
        <f>SUM(E48:G48)</f>
        <v>2.6307890334066582E-3</v>
      </c>
    </row>
    <row r="49" spans="1:13" ht="13.95" customHeight="1" x14ac:dyDescent="0.3">
      <c r="A49" t="s">
        <v>10</v>
      </c>
      <c r="B49">
        <v>0.1</v>
      </c>
      <c r="C49" s="1" t="s">
        <v>28</v>
      </c>
      <c r="D49" t="b">
        <v>0</v>
      </c>
      <c r="E49">
        <v>3.3235291315189498E-4</v>
      </c>
      <c r="F49" s="2">
        <v>4.60032395495987E-7</v>
      </c>
      <c r="G49">
        <v>6.7825688016855904E-4</v>
      </c>
      <c r="H49">
        <v>-7.7545918322265896E-3</v>
      </c>
      <c r="I49">
        <v>1.0110698257159499E-3</v>
      </c>
      <c r="J49">
        <v>3075</v>
      </c>
      <c r="K49" t="str">
        <f>IF(C49="", "", MID(C49, FIND("Name: ", C49) + LEN("Name: "), FIND(",", C49) - FIND("Name: ", C49) - LEN("Name: ")))</f>
        <v>637</v>
      </c>
      <c r="L49">
        <v>2</v>
      </c>
      <c r="M49">
        <f>SUM(E49:G49)</f>
        <v>1.0110698257159499E-3</v>
      </c>
    </row>
    <row r="50" spans="1:13" ht="13.95" customHeight="1" x14ac:dyDescent="0.3">
      <c r="A50" t="s">
        <v>10</v>
      </c>
      <c r="B50">
        <v>0.1</v>
      </c>
      <c r="C50" s="1" t="s">
        <v>29</v>
      </c>
      <c r="D50" t="b">
        <v>0</v>
      </c>
      <c r="E50">
        <v>8.7767160814674703E-3</v>
      </c>
      <c r="F50">
        <v>2.6118627571884999E-4</v>
      </c>
      <c r="G50">
        <v>1.6161258481901999E-2</v>
      </c>
      <c r="H50">
        <v>-4.22151763471489E-4</v>
      </c>
      <c r="I50">
        <v>2.5199160839088301E-2</v>
      </c>
      <c r="J50">
        <v>3075</v>
      </c>
      <c r="K50" t="str">
        <f>IF(C50="", "", MID(C50, FIND("Name: ", C50) + LEN("Name: "), FIND(",", C50) - FIND("Name: ", C50) - LEN("Name: ")))</f>
        <v>XLK</v>
      </c>
      <c r="L50">
        <v>2</v>
      </c>
      <c r="M50">
        <f>SUM(E50:G50)</f>
        <v>2.5199160839088318E-2</v>
      </c>
    </row>
    <row r="51" spans="1:13" ht="13.95" customHeight="1" x14ac:dyDescent="0.3">
      <c r="A51" t="s">
        <v>10</v>
      </c>
      <c r="B51">
        <v>0.1</v>
      </c>
      <c r="C51" s="1" t="s">
        <v>30</v>
      </c>
      <c r="D51" t="b">
        <v>0</v>
      </c>
      <c r="E51">
        <v>1.15345390213033E-4</v>
      </c>
      <c r="F51" s="2">
        <v>3.0004908711786601E-8</v>
      </c>
      <c r="G51">
        <v>1.7321925040764499E-4</v>
      </c>
      <c r="H51">
        <v>-1.4115629144271201E-3</v>
      </c>
      <c r="I51">
        <v>2.8859464552939099E-4</v>
      </c>
      <c r="J51">
        <v>3075</v>
      </c>
      <c r="K51" t="str">
        <f>IF(C51="", "", MID(C51, FIND("Name: ", C51) + LEN("Name: "), FIND(",", C51) - FIND("Name: ", C51) - LEN("Name: ")))</f>
        <v>SHV</v>
      </c>
      <c r="L51">
        <v>2</v>
      </c>
      <c r="M51">
        <f>SUM(E51:G51)</f>
        <v>2.885946455293898E-4</v>
      </c>
    </row>
    <row r="52" spans="1:13" ht="13.95" customHeight="1" x14ac:dyDescent="0.3">
      <c r="A52" t="s">
        <v>10</v>
      </c>
      <c r="B52">
        <v>0.1</v>
      </c>
      <c r="C52" s="1" t="s">
        <v>31</v>
      </c>
      <c r="D52" t="b">
        <v>0</v>
      </c>
      <c r="E52">
        <v>1.143433230213E-3</v>
      </c>
      <c r="F52" s="2">
        <v>2.8977425958819801E-6</v>
      </c>
      <c r="G52">
        <v>1.7022757108887999E-3</v>
      </c>
      <c r="H52">
        <v>-3.5137659259287801E-4</v>
      </c>
      <c r="I52">
        <v>2.8486066836976901E-3</v>
      </c>
      <c r="J52">
        <v>3075</v>
      </c>
      <c r="K52" t="str">
        <f>IF(C52="", "", MID(C52, FIND("Name: ", C52) + LEN("Name: "), FIND(",", C52) - FIND("Name: ", C52) - LEN("Name: ")))</f>
        <v>700</v>
      </c>
      <c r="L52">
        <v>2</v>
      </c>
      <c r="M52">
        <f>SUM(E52:G52)</f>
        <v>2.8486066836976819E-3</v>
      </c>
    </row>
    <row r="53" spans="1:13" ht="13.95" customHeight="1" x14ac:dyDescent="0.3">
      <c r="A53" t="s">
        <v>10</v>
      </c>
      <c r="B53">
        <v>0.1</v>
      </c>
      <c r="C53" s="1" t="s">
        <v>32</v>
      </c>
      <c r="D53" t="b">
        <v>0</v>
      </c>
      <c r="E53">
        <v>2.2627451562897598E-3</v>
      </c>
      <c r="F53" s="2">
        <v>1.29481381766789E-5</v>
      </c>
      <c r="G53">
        <v>3.59835214739732E-3</v>
      </c>
      <c r="H53">
        <v>-4.2540675924902498E-3</v>
      </c>
      <c r="I53">
        <v>5.8740454418637596E-3</v>
      </c>
      <c r="J53">
        <v>3075</v>
      </c>
      <c r="K53" t="str">
        <f>IF(C53="", "", MID(C53, FIND("Name: ", C53) + LEN("Name: "), FIND(",", C53) - FIND("Name: ", C53) - LEN("Name: ")))</f>
        <v>704</v>
      </c>
      <c r="L53">
        <v>2</v>
      </c>
      <c r="M53">
        <f>SUM(E53:G53)</f>
        <v>5.8740454418637587E-3</v>
      </c>
    </row>
    <row r="54" spans="1:13" ht="13.95" customHeight="1" x14ac:dyDescent="0.3">
      <c r="A54" t="s">
        <v>10</v>
      </c>
      <c r="B54">
        <v>0.1</v>
      </c>
      <c r="C54" s="1" t="s">
        <v>33</v>
      </c>
      <c r="D54" t="b">
        <v>0</v>
      </c>
      <c r="E54">
        <v>7.7590628742066599E-3</v>
      </c>
      <c r="F54">
        <v>1.46192465909973E-4</v>
      </c>
      <c r="G54">
        <v>1.2091007646593099E-2</v>
      </c>
      <c r="H54">
        <v>-5.7946454349981904E-3</v>
      </c>
      <c r="I54">
        <v>1.9996262986709701E-2</v>
      </c>
      <c r="J54">
        <v>3075</v>
      </c>
      <c r="K54" t="str">
        <f>IF(C54="", "", MID(C54, FIND("Name: ", C54) + LEN("Name: "), FIND(",", C54) - FIND("Name: ", C54) - LEN("Name: ")))</f>
        <v>QQQ</v>
      </c>
      <c r="L54">
        <v>2</v>
      </c>
      <c r="M54">
        <f>SUM(E54:G54)</f>
        <v>1.9996262986709732E-2</v>
      </c>
    </row>
    <row r="55" spans="1:13" ht="13.95" customHeight="1" x14ac:dyDescent="0.3">
      <c r="A55" t="s">
        <v>10</v>
      </c>
      <c r="B55">
        <v>0.1</v>
      </c>
      <c r="C55" s="1" t="s">
        <v>34</v>
      </c>
      <c r="D55" t="b">
        <v>0</v>
      </c>
      <c r="E55">
        <v>1.46515599713025E-3</v>
      </c>
      <c r="F55" s="2">
        <v>4.5906110330666101E-6</v>
      </c>
      <c r="G55">
        <v>2.1425711267228898E-3</v>
      </c>
      <c r="H55">
        <v>-1.0447975475444901E-3</v>
      </c>
      <c r="I55">
        <v>3.6123177348862099E-3</v>
      </c>
      <c r="J55">
        <v>3075</v>
      </c>
      <c r="K55" t="str">
        <f>IF(C55="", "", MID(C55, FIND("Name: ", C55) + LEN("Name: "), FIND(",", C55) - FIND("Name: ", C55) - LEN("Name: ")))</f>
        <v>IEI</v>
      </c>
      <c r="L55">
        <v>2</v>
      </c>
      <c r="M55">
        <f>SUM(E55:G55)</f>
        <v>3.6123177348862064E-3</v>
      </c>
    </row>
    <row r="56" spans="1:13" ht="13.95" customHeight="1" x14ac:dyDescent="0.3">
      <c r="A56" t="s">
        <v>10</v>
      </c>
      <c r="B56">
        <v>0.1</v>
      </c>
      <c r="C56" s="1" t="s">
        <v>35</v>
      </c>
      <c r="D56" t="b">
        <v>0</v>
      </c>
      <c r="E56">
        <v>2.4952270094695801E-3</v>
      </c>
      <c r="F56" s="2">
        <v>1.5132542761643E-5</v>
      </c>
      <c r="G56">
        <v>3.8900569098206002E-3</v>
      </c>
      <c r="H56">
        <v>-6.8646413630040204E-3</v>
      </c>
      <c r="I56">
        <v>6.4004164620518299E-3</v>
      </c>
      <c r="J56">
        <v>3075</v>
      </c>
      <c r="K56" t="str">
        <f>IF(C56="", "", MID(C56, FIND("Name: ", C56) + LEN("Name: "), FIND(",", C56) - FIND("Name: ", C56) - LEN("Name: ")))</f>
        <v>LQD</v>
      </c>
      <c r="L56">
        <v>2</v>
      </c>
      <c r="M56">
        <f>SUM(E56:G56)</f>
        <v>6.4004164620518229E-3</v>
      </c>
    </row>
    <row r="57" spans="1:13" ht="13.95" customHeight="1" x14ac:dyDescent="0.3">
      <c r="A57" t="s">
        <v>10</v>
      </c>
      <c r="B57">
        <v>0.1</v>
      </c>
      <c r="C57" s="1" t="s">
        <v>36</v>
      </c>
      <c r="D57" t="b">
        <v>0</v>
      </c>
      <c r="E57">
        <v>5.4058382906620904E-3</v>
      </c>
      <c r="F57" s="2">
        <v>6.5202076187918906E-5</v>
      </c>
      <c r="G57">
        <v>8.0747802563239397E-3</v>
      </c>
      <c r="H57">
        <v>-8.0576401990739496E-3</v>
      </c>
      <c r="I57">
        <v>1.35458206231739E-2</v>
      </c>
      <c r="J57">
        <v>3075</v>
      </c>
      <c r="K57" t="str">
        <f>IF(C57="", "", MID(C57, FIND("Name: ", C57) + LEN("Name: "), FIND(",", C57) - FIND("Name: ", C57) - LEN("Name: ")))</f>
        <v>GLD</v>
      </c>
      <c r="L57">
        <v>2</v>
      </c>
      <c r="M57">
        <f>SUM(E57:G57)</f>
        <v>1.354582062317395E-2</v>
      </c>
    </row>
    <row r="58" spans="1:13" ht="13.95" customHeight="1" x14ac:dyDescent="0.3">
      <c r="A58" t="s">
        <v>10</v>
      </c>
      <c r="B58">
        <v>0.1</v>
      </c>
      <c r="C58" s="1" t="s">
        <v>37</v>
      </c>
      <c r="D58" t="b">
        <v>0</v>
      </c>
      <c r="E58">
        <v>1.09298879053221E-2</v>
      </c>
      <c r="F58">
        <v>4.3341955425810598E-4</v>
      </c>
      <c r="G58">
        <v>2.0818730851281601E-2</v>
      </c>
      <c r="H58">
        <v>-1.4233832894372501E-3</v>
      </c>
      <c r="I58">
        <v>3.2182038310861902E-2</v>
      </c>
      <c r="J58">
        <v>3075</v>
      </c>
      <c r="K58" t="str">
        <f>IF(C58="", "", MID(C58, FIND("Name: ", C58) + LEN("Name: "), FIND(",", C58) - FIND("Name: ", C58) - LEN("Name: ")))</f>
        <v>127</v>
      </c>
      <c r="L58">
        <v>2</v>
      </c>
      <c r="M58">
        <f>SUM(E58:G58)</f>
        <v>3.2182038310861805E-2</v>
      </c>
    </row>
    <row r="59" spans="1:13" ht="13.95" customHeight="1" x14ac:dyDescent="0.3">
      <c r="A59" t="s">
        <v>10</v>
      </c>
      <c r="B59">
        <v>0.1</v>
      </c>
      <c r="C59" s="1" t="s">
        <v>38</v>
      </c>
      <c r="D59" t="b">
        <v>0</v>
      </c>
      <c r="E59">
        <v>7.1855022103287404E-3</v>
      </c>
      <c r="F59">
        <v>1.18628281573541E-4</v>
      </c>
      <c r="G59">
        <v>1.08916611025839E-2</v>
      </c>
      <c r="H59">
        <v>-3.3946541002522999E-3</v>
      </c>
      <c r="I59">
        <v>1.8195791594486199E-2</v>
      </c>
      <c r="J59">
        <v>3075</v>
      </c>
      <c r="K59" t="str">
        <f>IF(C59="", "", MID(C59, FIND("Name: ", C59) + LEN("Name: "), FIND(",", C59) - FIND("Name: ", C59) - LEN("Name: ")))</f>
        <v>143</v>
      </c>
      <c r="L59">
        <v>2</v>
      </c>
      <c r="M59">
        <f>SUM(E59:G59)</f>
        <v>1.8195791594486182E-2</v>
      </c>
    </row>
    <row r="60" spans="1:13" ht="13.95" customHeight="1" x14ac:dyDescent="0.3">
      <c r="A60" t="s">
        <v>10</v>
      </c>
      <c r="B60">
        <v>0.1</v>
      </c>
      <c r="C60" s="1" t="s">
        <v>39</v>
      </c>
      <c r="D60" t="b">
        <v>0</v>
      </c>
      <c r="E60">
        <v>1.23141768949507E-3</v>
      </c>
      <c r="F60" s="2">
        <v>8.4486035691463796E-6</v>
      </c>
      <c r="G60">
        <v>2.90664816741661E-3</v>
      </c>
      <c r="H60">
        <v>1.13293052724616E-3</v>
      </c>
      <c r="I60">
        <v>4.1465144604808301E-3</v>
      </c>
      <c r="J60">
        <v>3075</v>
      </c>
      <c r="K60" t="str">
        <f>IF(C60="", "", MID(C60, FIND("Name: ", C60) + LEN("Name: "), FIND(",", C60) - FIND("Name: ", C60) - LEN("Name: ")))</f>
        <v>603</v>
      </c>
      <c r="L60">
        <v>2</v>
      </c>
      <c r="M60">
        <f>SUM(E60:G60)</f>
        <v>4.1465144604808267E-3</v>
      </c>
    </row>
    <row r="61" spans="1:13" ht="13.95" customHeight="1" x14ac:dyDescent="0.3">
      <c r="A61" t="s">
        <v>10</v>
      </c>
      <c r="B61">
        <v>0.1</v>
      </c>
      <c r="C61" s="1" t="s">
        <v>40</v>
      </c>
      <c r="D61" t="b">
        <v>0</v>
      </c>
      <c r="E61">
        <v>1.3982607521099199E-4</v>
      </c>
      <c r="F61" s="2">
        <v>9.0696806627822997E-8</v>
      </c>
      <c r="G61">
        <v>3.0115910517170599E-4</v>
      </c>
      <c r="H61">
        <v>-1.37909243379159E-2</v>
      </c>
      <c r="I61">
        <v>4.4107587718932598E-4</v>
      </c>
      <c r="J61">
        <v>3075</v>
      </c>
      <c r="K61" t="str">
        <f>IF(C61="", "", MID(C61, FIND("Name: ", C61) + LEN("Name: "), FIND(",", C61) - FIND("Name: ", C61) - LEN("Name: ")))</f>
        <v>702</v>
      </c>
      <c r="L61">
        <v>2</v>
      </c>
      <c r="M61">
        <f>SUM(E61:G61)</f>
        <v>4.4107587718932582E-4</v>
      </c>
    </row>
    <row r="62" spans="1:13" ht="13.95" customHeight="1" x14ac:dyDescent="0.3">
      <c r="A62" t="s">
        <v>10</v>
      </c>
      <c r="B62">
        <v>0.1</v>
      </c>
      <c r="C62" s="1" t="s">
        <v>41</v>
      </c>
      <c r="D62" t="b">
        <v>0</v>
      </c>
      <c r="E62">
        <v>1.03226375858912E-3</v>
      </c>
      <c r="F62" s="2">
        <v>3.24123192217843E-6</v>
      </c>
      <c r="G62">
        <v>1.8003421680831699E-3</v>
      </c>
      <c r="H62">
        <v>-1.6726157190767699E-2</v>
      </c>
      <c r="I62">
        <v>2.8358471585944699E-3</v>
      </c>
      <c r="J62">
        <v>3075</v>
      </c>
      <c r="K62" t="str">
        <f>IF(C62="", "", MID(C62, FIND("Name: ", C62) + LEN("Name: "), FIND(",", C62) - FIND("Name: ", C62) - LEN("Name: ")))</f>
        <v>712</v>
      </c>
      <c r="L62">
        <v>2</v>
      </c>
      <c r="M62">
        <f>SUM(E62:G62)</f>
        <v>2.8358471585944681E-3</v>
      </c>
    </row>
    <row r="63" spans="1:13" ht="13.95" customHeight="1" x14ac:dyDescent="0.3">
      <c r="A63" t="s">
        <v>10</v>
      </c>
      <c r="B63">
        <v>0.1</v>
      </c>
      <c r="C63" s="1" t="s">
        <v>42</v>
      </c>
      <c r="D63" t="b">
        <v>0</v>
      </c>
      <c r="E63">
        <v>9.1729630594078997E-3</v>
      </c>
      <c r="F63">
        <v>1.74273002777189E-4</v>
      </c>
      <c r="G63">
        <v>1.3201250046006601E-2</v>
      </c>
      <c r="H63">
        <v>-4.5902236465056301E-4</v>
      </c>
      <c r="I63">
        <v>2.2548486108191702E-2</v>
      </c>
      <c r="J63">
        <v>3075</v>
      </c>
      <c r="K63" t="str">
        <f>IF(C63="", "", MID(C63, FIND("Name: ", C63) + LEN("Name: "), FIND(",", C63) - FIND("Name: ", C63) - LEN("Name: ")))</f>
        <v>170</v>
      </c>
      <c r="L63">
        <v>2</v>
      </c>
      <c r="M63">
        <f>SUM(E63:G63)</f>
        <v>2.2548486108191691E-2</v>
      </c>
    </row>
    <row r="64" spans="1:13" ht="13.95" customHeight="1" x14ac:dyDescent="0.3">
      <c r="A64" t="s">
        <v>10</v>
      </c>
      <c r="B64">
        <v>0.1</v>
      </c>
      <c r="C64" s="1" t="s">
        <v>43</v>
      </c>
      <c r="D64" t="b">
        <v>0</v>
      </c>
      <c r="E64">
        <v>1.32663433235171E-2</v>
      </c>
      <c r="F64">
        <v>4.85104854750183E-4</v>
      </c>
      <c r="G64">
        <v>2.2025096021361198E-2</v>
      </c>
      <c r="H64">
        <v>-3.9163044550694E-4</v>
      </c>
      <c r="I64">
        <v>3.5776544199628502E-2</v>
      </c>
      <c r="J64">
        <v>3075</v>
      </c>
      <c r="K64" t="str">
        <f>IF(C64="", "", MID(C64, FIND("Name: ", C64) + LEN("Name: "), FIND(",", C64) - FIND("Name: ", C64) - LEN("Name: ")))</f>
        <v>OIL</v>
      </c>
      <c r="L64">
        <v>2</v>
      </c>
      <c r="M64">
        <f>SUM(E64:G64)</f>
        <v>3.5776544199628481E-2</v>
      </c>
    </row>
    <row r="65" spans="1:13" ht="13.95" customHeight="1" x14ac:dyDescent="0.3">
      <c r="A65" t="s">
        <v>10</v>
      </c>
      <c r="B65">
        <v>0.1</v>
      </c>
      <c r="C65" s="1" t="s">
        <v>44</v>
      </c>
      <c r="D65" t="b">
        <v>0</v>
      </c>
      <c r="E65">
        <v>1.9039120664268499E-4</v>
      </c>
      <c r="F65" s="2">
        <v>1.23354266238607E-7</v>
      </c>
      <c r="G65">
        <v>3.5121826011556801E-4</v>
      </c>
      <c r="H65">
        <v>-7.6299562625381501E-4</v>
      </c>
      <c r="I65">
        <v>5.4173282102449195E-4</v>
      </c>
      <c r="J65">
        <v>3075</v>
      </c>
      <c r="K65" t="str">
        <f>IF(C65="", "", MID(C65, FIND("Name: ", C65) + LEN("Name: "), FIND(",", C65) - FIND("Name: ", C65) - LEN("Name: ")))</f>
        <v>701</v>
      </c>
      <c r="L65">
        <v>2</v>
      </c>
      <c r="M65">
        <f>SUM(E65:G65)</f>
        <v>5.4173282102449162E-4</v>
      </c>
    </row>
    <row r="66" spans="1:13" ht="13.95" customHeight="1" x14ac:dyDescent="0.3">
      <c r="A66" t="s">
        <v>10</v>
      </c>
      <c r="B66">
        <v>0.1</v>
      </c>
      <c r="C66" s="1" t="s">
        <v>26</v>
      </c>
      <c r="D66" t="b">
        <v>1</v>
      </c>
      <c r="E66">
        <v>1.4555894878944401E-3</v>
      </c>
      <c r="F66" s="2">
        <v>5.3949196090864398E-6</v>
      </c>
      <c r="G66">
        <v>2.3226966244187901E-3</v>
      </c>
      <c r="H66">
        <v>-2.3592769270841499E-4</v>
      </c>
      <c r="I66">
        <v>3.7836810319223199E-3</v>
      </c>
      <c r="J66">
        <v>6149</v>
      </c>
      <c r="K66" t="str">
        <f>IF(C66="", "", MID(C66, FIND("Name: ", C66) + LEN("Name: "), FIND(",", C66) - FIND("Name: ", C66) - LEN("Name: ")))</f>
        <v>658</v>
      </c>
      <c r="L66">
        <v>2</v>
      </c>
      <c r="M66">
        <f>SUM(E66:G66)</f>
        <v>3.7836810319223169E-3</v>
      </c>
    </row>
    <row r="67" spans="1:13" ht="13.95" customHeight="1" x14ac:dyDescent="0.3">
      <c r="A67" t="s">
        <v>10</v>
      </c>
      <c r="B67">
        <v>0.1</v>
      </c>
      <c r="C67" s="1" t="s">
        <v>27</v>
      </c>
      <c r="D67" t="b">
        <v>1</v>
      </c>
      <c r="E67">
        <v>9.5633823513402796E-4</v>
      </c>
      <c r="F67" s="2">
        <v>2.4079179545974801E-6</v>
      </c>
      <c r="G67">
        <v>1.55174674306005E-3</v>
      </c>
      <c r="H67">
        <v>-5.1574780420327005E-4</v>
      </c>
      <c r="I67">
        <v>2.51049289614867E-3</v>
      </c>
      <c r="J67">
        <v>6149</v>
      </c>
      <c r="K67" t="str">
        <f>IF(C67="", "", MID(C67, FIND("Name: ", C67) + LEN("Name: "), FIND(",", C67) - FIND("Name: ", C67) - LEN("Name: ")))</f>
        <v>690</v>
      </c>
      <c r="L67">
        <v>2</v>
      </c>
      <c r="M67">
        <f>SUM(E67:G67)</f>
        <v>2.5104928961486757E-3</v>
      </c>
    </row>
    <row r="68" spans="1:13" ht="13.95" customHeight="1" x14ac:dyDescent="0.3">
      <c r="A68" t="s">
        <v>10</v>
      </c>
      <c r="B68">
        <v>0.1</v>
      </c>
      <c r="C68" s="1" t="s">
        <v>28</v>
      </c>
      <c r="D68" t="b">
        <v>1</v>
      </c>
      <c r="E68">
        <v>3.6282108685015401E-4</v>
      </c>
      <c r="F68" s="2">
        <v>3.27167245675114E-7</v>
      </c>
      <c r="G68">
        <v>5.7198535442362002E-4</v>
      </c>
      <c r="H68">
        <v>-5.1993751617973496E-4</v>
      </c>
      <c r="I68">
        <v>9.3513360851944902E-4</v>
      </c>
      <c r="J68">
        <v>6149</v>
      </c>
      <c r="K68" t="str">
        <f>IF(C68="", "", MID(C68, FIND("Name: ", C68) + LEN("Name: "), FIND(",", C68) - FIND("Name: ", C68) - LEN("Name: ")))</f>
        <v>637</v>
      </c>
      <c r="L68">
        <v>2</v>
      </c>
      <c r="M68">
        <f>SUM(E68:G68)</f>
        <v>9.3513360851944912E-4</v>
      </c>
    </row>
    <row r="69" spans="1:13" ht="13.95" customHeight="1" x14ac:dyDescent="0.3">
      <c r="A69" t="s">
        <v>10</v>
      </c>
      <c r="B69">
        <v>0.1</v>
      </c>
      <c r="C69" s="1" t="s">
        <v>29</v>
      </c>
      <c r="D69" t="b">
        <v>1</v>
      </c>
      <c r="E69">
        <v>6.9775138908629696E-3</v>
      </c>
      <c r="F69">
        <v>1.0145040555718699E-4</v>
      </c>
      <c r="G69">
        <v>1.00722592082008E-2</v>
      </c>
      <c r="H69">
        <v>-8.5382876964667999E-4</v>
      </c>
      <c r="I69">
        <v>1.7151223504621001E-2</v>
      </c>
      <c r="J69">
        <v>6149</v>
      </c>
      <c r="K69" t="str">
        <f>IF(C69="", "", MID(C69, FIND("Name: ", C69) + LEN("Name: "), FIND(",", C69) - FIND("Name: ", C69) - LEN("Name: ")))</f>
        <v>XLK</v>
      </c>
      <c r="L69">
        <v>2</v>
      </c>
      <c r="M69">
        <f>SUM(E69:G69)</f>
        <v>1.7151223504620956E-2</v>
      </c>
    </row>
    <row r="70" spans="1:13" ht="13.95" customHeight="1" x14ac:dyDescent="0.3">
      <c r="A70" t="s">
        <v>10</v>
      </c>
      <c r="B70">
        <v>0.1</v>
      </c>
      <c r="C70" s="1" t="s">
        <v>30</v>
      </c>
      <c r="D70" t="b">
        <v>1</v>
      </c>
      <c r="E70" s="2">
        <v>9.5230449373662394E-5</v>
      </c>
      <c r="F70" s="2">
        <v>1.93038412932509E-8</v>
      </c>
      <c r="G70">
        <v>1.3893826432358699E-4</v>
      </c>
      <c r="H70">
        <v>-2.18766699948158E-3</v>
      </c>
      <c r="I70">
        <v>2.3418801753854199E-4</v>
      </c>
      <c r="J70">
        <v>6149</v>
      </c>
      <c r="K70" t="str">
        <f>IF(C70="", "", MID(C70, FIND("Name: ", C70) + LEN("Name: "), FIND(",", C70) - FIND("Name: ", C70) - LEN("Name: ")))</f>
        <v>SHV</v>
      </c>
      <c r="L70">
        <v>2</v>
      </c>
      <c r="M70">
        <f>SUM(E70:G70)</f>
        <v>2.3418801753854264E-4</v>
      </c>
    </row>
    <row r="71" spans="1:13" ht="13.95" customHeight="1" x14ac:dyDescent="0.3">
      <c r="A71" t="s">
        <v>10</v>
      </c>
      <c r="B71">
        <v>0.1</v>
      </c>
      <c r="C71" s="1" t="s">
        <v>31</v>
      </c>
      <c r="D71" t="b">
        <v>1</v>
      </c>
      <c r="E71">
        <v>9.3403729458344897E-4</v>
      </c>
      <c r="F71" s="2">
        <v>2.1136042421606499E-6</v>
      </c>
      <c r="G71">
        <v>1.45382400659799E-3</v>
      </c>
      <c r="H71">
        <v>-1.41517531221935E-2</v>
      </c>
      <c r="I71">
        <v>2.3899749054235998E-3</v>
      </c>
      <c r="J71">
        <v>6149</v>
      </c>
      <c r="K71" t="str">
        <f>IF(C71="", "", MID(C71, FIND("Name: ", C71) + LEN("Name: "), FIND(",", C71) - FIND("Name: ", C71) - LEN("Name: ")))</f>
        <v>700</v>
      </c>
      <c r="L71">
        <v>2</v>
      </c>
      <c r="M71">
        <f>SUM(E71:G71)</f>
        <v>2.3899749054235994E-3</v>
      </c>
    </row>
    <row r="72" spans="1:13" ht="13.95" customHeight="1" x14ac:dyDescent="0.3">
      <c r="A72" t="s">
        <v>10</v>
      </c>
      <c r="B72">
        <v>0.1</v>
      </c>
      <c r="C72" s="1" t="s">
        <v>32</v>
      </c>
      <c r="D72" t="b">
        <v>1</v>
      </c>
      <c r="E72">
        <v>1.9720048458388901E-3</v>
      </c>
      <c r="F72" s="2">
        <v>9.8753572625483104E-6</v>
      </c>
      <c r="G72">
        <v>3.1425081165445401E-3</v>
      </c>
      <c r="H72">
        <v>-2.9266383715540402E-3</v>
      </c>
      <c r="I72">
        <v>5.1243883196459804E-3</v>
      </c>
      <c r="J72">
        <v>6149</v>
      </c>
      <c r="K72" t="str">
        <f>IF(C72="", "", MID(C72, FIND("Name: ", C72) + LEN("Name: "), FIND(",", C72) - FIND("Name: ", C72) - LEN("Name: ")))</f>
        <v>704</v>
      </c>
      <c r="L72">
        <v>2</v>
      </c>
      <c r="M72">
        <f>SUM(E72:G72)</f>
        <v>5.1243883196459786E-3</v>
      </c>
    </row>
    <row r="73" spans="1:13" ht="13.95" customHeight="1" x14ac:dyDescent="0.3">
      <c r="A73" t="s">
        <v>10</v>
      </c>
      <c r="B73">
        <v>0.1</v>
      </c>
      <c r="C73" s="1" t="s">
        <v>33</v>
      </c>
      <c r="D73" t="b">
        <v>1</v>
      </c>
      <c r="E73">
        <v>7.1057107665085904E-3</v>
      </c>
      <c r="F73">
        <v>1.17826749611453E-4</v>
      </c>
      <c r="G73">
        <v>1.08548030664518E-2</v>
      </c>
      <c r="H73">
        <v>-5.0080636172873299E-3</v>
      </c>
      <c r="I73">
        <v>1.8078340582571899E-2</v>
      </c>
      <c r="J73">
        <v>6149</v>
      </c>
      <c r="K73" t="str">
        <f>IF(C73="", "", MID(C73, FIND("Name: ", C73) + LEN("Name: "), FIND(",", C73) - FIND("Name: ", C73) - LEN("Name: ")))</f>
        <v>QQQ</v>
      </c>
      <c r="L73">
        <v>2</v>
      </c>
      <c r="M73">
        <f>SUM(E73:G73)</f>
        <v>1.8078340582571843E-2</v>
      </c>
    </row>
    <row r="74" spans="1:13" ht="13.95" customHeight="1" x14ac:dyDescent="0.3">
      <c r="A74" t="s">
        <v>10</v>
      </c>
      <c r="B74">
        <v>0.1</v>
      </c>
      <c r="C74" s="1" t="s">
        <v>34</v>
      </c>
      <c r="D74" t="b">
        <v>1</v>
      </c>
      <c r="E74">
        <v>1.31422364748451E-3</v>
      </c>
      <c r="F74" s="2">
        <v>3.9951200001636703E-6</v>
      </c>
      <c r="G74">
        <v>1.9987796277137798E-3</v>
      </c>
      <c r="H74">
        <v>-3.0138798002088402E-4</v>
      </c>
      <c r="I74">
        <v>3.3169983951984701E-3</v>
      </c>
      <c r="J74">
        <v>6149</v>
      </c>
      <c r="K74" t="str">
        <f>IF(C74="", "", MID(C74, FIND("Name: ", C74) + LEN("Name: "), FIND(",", C74) - FIND("Name: ", C74) - LEN("Name: ")))</f>
        <v>IEI</v>
      </c>
      <c r="L74">
        <v>2</v>
      </c>
      <c r="M74">
        <f>SUM(E74:G74)</f>
        <v>3.3169983951984536E-3</v>
      </c>
    </row>
    <row r="75" spans="1:13" ht="13.95" customHeight="1" x14ac:dyDescent="0.3">
      <c r="A75" t="s">
        <v>10</v>
      </c>
      <c r="B75">
        <v>0.1</v>
      </c>
      <c r="C75" s="1" t="s">
        <v>35</v>
      </c>
      <c r="D75" t="b">
        <v>1</v>
      </c>
      <c r="E75">
        <v>2.3639124227865199E-3</v>
      </c>
      <c r="F75" s="2">
        <v>1.6271172686275599E-5</v>
      </c>
      <c r="G75">
        <v>4.0337541678039397E-3</v>
      </c>
      <c r="H75">
        <v>-4.4770253283388196E-3</v>
      </c>
      <c r="I75">
        <v>6.4139377632767402E-3</v>
      </c>
      <c r="J75">
        <v>6149</v>
      </c>
      <c r="K75" t="str">
        <f>IF(C75="", "", MID(C75, FIND("Name: ", C75) + LEN("Name: "), FIND(",", C75) - FIND("Name: ", C75) - LEN("Name: ")))</f>
        <v>LQD</v>
      </c>
      <c r="L75">
        <v>2</v>
      </c>
      <c r="M75">
        <f>SUM(E75:G75)</f>
        <v>6.413937763276735E-3</v>
      </c>
    </row>
    <row r="76" spans="1:13" ht="13.95" customHeight="1" x14ac:dyDescent="0.3">
      <c r="A76" t="s">
        <v>10</v>
      </c>
      <c r="B76">
        <v>0.1</v>
      </c>
      <c r="C76" s="1" t="s">
        <v>36</v>
      </c>
      <c r="D76" t="b">
        <v>1</v>
      </c>
      <c r="E76">
        <v>4.7930209877546804E-3</v>
      </c>
      <c r="F76" s="2">
        <v>4.8160521468720201E-5</v>
      </c>
      <c r="G76">
        <v>6.9397782002539599E-3</v>
      </c>
      <c r="H76">
        <v>-3.69865921201473E-4</v>
      </c>
      <c r="I76">
        <v>1.17809597094773E-2</v>
      </c>
      <c r="J76">
        <v>6149</v>
      </c>
      <c r="K76" t="str">
        <f>IF(C76="", "", MID(C76, FIND("Name: ", C76) + LEN("Name: "), FIND(",", C76) - FIND("Name: ", C76) - LEN("Name: ")))</f>
        <v>GLD</v>
      </c>
      <c r="L76">
        <v>2</v>
      </c>
      <c r="M76">
        <f>SUM(E76:G76)</f>
        <v>1.1780959709477359E-2</v>
      </c>
    </row>
    <row r="77" spans="1:13" ht="13.95" customHeight="1" x14ac:dyDescent="0.3">
      <c r="A77" t="s">
        <v>10</v>
      </c>
      <c r="B77">
        <v>0.1</v>
      </c>
      <c r="C77" s="1" t="s">
        <v>37</v>
      </c>
      <c r="D77" t="b">
        <v>1</v>
      </c>
      <c r="E77">
        <v>9.7663317842403303E-3</v>
      </c>
      <c r="F77">
        <v>3.10892494366549E-4</v>
      </c>
      <c r="G77">
        <v>1.7632143782494201E-2</v>
      </c>
      <c r="H77">
        <v>-1.38897506082935E-3</v>
      </c>
      <c r="I77">
        <v>2.7709368061101101E-2</v>
      </c>
      <c r="J77">
        <v>6149</v>
      </c>
      <c r="K77" t="str">
        <f>IF(C77="", "", MID(C77, FIND("Name: ", C77) + LEN("Name: "), FIND(",", C77) - FIND("Name: ", C77) - LEN("Name: ")))</f>
        <v>127</v>
      </c>
      <c r="L77">
        <v>2</v>
      </c>
      <c r="M77">
        <f>SUM(E77:G77)</f>
        <v>2.7709368061101081E-2</v>
      </c>
    </row>
    <row r="78" spans="1:13" ht="13.95" customHeight="1" x14ac:dyDescent="0.3">
      <c r="A78" t="s">
        <v>10</v>
      </c>
      <c r="B78">
        <v>0.1</v>
      </c>
      <c r="C78" s="1" t="s">
        <v>38</v>
      </c>
      <c r="D78" t="b">
        <v>1</v>
      </c>
      <c r="E78">
        <v>6.3934182869835902E-3</v>
      </c>
      <c r="F78" s="2">
        <v>9.6926381369544804E-5</v>
      </c>
      <c r="G78">
        <v>9.8451196726878198E-3</v>
      </c>
      <c r="H78">
        <v>-3.2275454354040401E-3</v>
      </c>
      <c r="I78">
        <v>1.6335464341040901E-2</v>
      </c>
      <c r="J78">
        <v>6149</v>
      </c>
      <c r="K78" t="str">
        <f>IF(C78="", "", MID(C78, FIND("Name: ", C78) + LEN("Name: "), FIND(",", C78) - FIND("Name: ", C78) - LEN("Name: ")))</f>
        <v>143</v>
      </c>
      <c r="L78">
        <v>2</v>
      </c>
      <c r="M78">
        <f>SUM(E78:G78)</f>
        <v>1.6335464341040953E-2</v>
      </c>
    </row>
    <row r="79" spans="1:13" ht="13.95" customHeight="1" x14ac:dyDescent="0.3">
      <c r="A79" t="s">
        <v>10</v>
      </c>
      <c r="B79">
        <v>0.1</v>
      </c>
      <c r="C79" s="1" t="s">
        <v>39</v>
      </c>
      <c r="D79" t="b">
        <v>1</v>
      </c>
      <c r="E79">
        <v>9.3687975648831898E-4</v>
      </c>
      <c r="F79" s="2">
        <v>2.81985566639559E-6</v>
      </c>
      <c r="G79">
        <v>1.6792425871194399E-3</v>
      </c>
      <c r="H79">
        <v>-5.6447594551889404E-3</v>
      </c>
      <c r="I79">
        <v>2.6189421992741501E-3</v>
      </c>
      <c r="J79">
        <v>6149</v>
      </c>
      <c r="K79" t="str">
        <f>IF(C79="", "", MID(C79, FIND("Name: ", C79) + LEN("Name: "), FIND(",", C79) - FIND("Name: ", C79) - LEN("Name: ")))</f>
        <v>603</v>
      </c>
      <c r="L79">
        <v>2</v>
      </c>
      <c r="M79">
        <f>SUM(E79:G79)</f>
        <v>2.6189421992741544E-3</v>
      </c>
    </row>
    <row r="80" spans="1:13" ht="13.95" customHeight="1" x14ac:dyDescent="0.3">
      <c r="A80" t="s">
        <v>10</v>
      </c>
      <c r="B80">
        <v>0.1</v>
      </c>
      <c r="C80" s="1" t="s">
        <v>40</v>
      </c>
      <c r="D80" t="b">
        <v>1</v>
      </c>
      <c r="E80">
        <v>1.1253529506688499E-4</v>
      </c>
      <c r="F80" s="2">
        <v>4.0886003543670397E-8</v>
      </c>
      <c r="G80">
        <v>2.0220287718939701E-4</v>
      </c>
      <c r="H80">
        <v>-7.4863831980098699E-3</v>
      </c>
      <c r="I80">
        <v>3.14779058259826E-4</v>
      </c>
      <c r="J80">
        <v>6149</v>
      </c>
      <c r="K80" t="str">
        <f>IF(C80="", "", MID(C80, FIND("Name: ", C80) + LEN("Name: "), FIND(",", C80) - FIND("Name: ", C80) - LEN("Name: ")))</f>
        <v>702</v>
      </c>
      <c r="L80">
        <v>2</v>
      </c>
      <c r="M80">
        <f>SUM(E80:G80)</f>
        <v>3.1477905825982568E-4</v>
      </c>
    </row>
    <row r="81" spans="1:13" ht="13.95" customHeight="1" x14ac:dyDescent="0.3">
      <c r="A81" t="s">
        <v>10</v>
      </c>
      <c r="B81">
        <v>0.1</v>
      </c>
      <c r="C81" s="1" t="s">
        <v>41</v>
      </c>
      <c r="D81" t="b">
        <v>1</v>
      </c>
      <c r="E81">
        <v>1.1983251648817999E-3</v>
      </c>
      <c r="F81" s="2">
        <v>6.7323284276620001E-6</v>
      </c>
      <c r="G81">
        <v>2.5946730868573798E-3</v>
      </c>
      <c r="H81">
        <v>7.7720770624722902E-4</v>
      </c>
      <c r="I81">
        <v>3.7997305801668402E-3</v>
      </c>
      <c r="J81">
        <v>6149</v>
      </c>
      <c r="K81" t="str">
        <f>IF(C81="", "", MID(C81, FIND("Name: ", C81) + LEN("Name: "), FIND(",", C81) - FIND("Name: ", C81) - LEN("Name: ")))</f>
        <v>712</v>
      </c>
      <c r="L81">
        <v>2</v>
      </c>
      <c r="M81">
        <f>SUM(E81:G81)</f>
        <v>3.7997305801668419E-3</v>
      </c>
    </row>
    <row r="82" spans="1:13" ht="13.95" customHeight="1" x14ac:dyDescent="0.3">
      <c r="A82" t="s">
        <v>10</v>
      </c>
      <c r="B82">
        <v>0.1</v>
      </c>
      <c r="C82" s="1" t="s">
        <v>42</v>
      </c>
      <c r="D82" t="b">
        <v>1</v>
      </c>
      <c r="E82">
        <v>9.8603478357677903E-3</v>
      </c>
      <c r="F82">
        <v>2.7597076006233198E-4</v>
      </c>
      <c r="G82">
        <v>1.66123676838171E-2</v>
      </c>
      <c r="H82">
        <v>2.2626155604044099E-4</v>
      </c>
      <c r="I82">
        <v>2.6748686279647198E-2</v>
      </c>
      <c r="J82">
        <v>6149</v>
      </c>
      <c r="K82" t="str">
        <f>IF(C82="", "", MID(C82, FIND("Name: ", C82) + LEN("Name: "), FIND(",", C82) - FIND("Name: ", C82) - LEN("Name: ")))</f>
        <v>170</v>
      </c>
      <c r="L82">
        <v>2</v>
      </c>
      <c r="M82">
        <f>SUM(E82:G82)</f>
        <v>2.6748686279647223E-2</v>
      </c>
    </row>
    <row r="83" spans="1:13" ht="13.95" customHeight="1" x14ac:dyDescent="0.3">
      <c r="A83" t="s">
        <v>10</v>
      </c>
      <c r="B83">
        <v>0.1</v>
      </c>
      <c r="C83" s="1" t="s">
        <v>43</v>
      </c>
      <c r="D83" t="b">
        <v>1</v>
      </c>
      <c r="E83">
        <v>1.0625165190596701E-2</v>
      </c>
      <c r="F83">
        <v>3.0561486213908501E-4</v>
      </c>
      <c r="G83">
        <v>1.7481843785455899E-2</v>
      </c>
      <c r="H83">
        <v>1.4443674212114501E-3</v>
      </c>
      <c r="I83">
        <v>2.8412623838191702E-2</v>
      </c>
      <c r="J83">
        <v>6149</v>
      </c>
      <c r="K83" t="str">
        <f>IF(C83="", "", MID(C83, FIND("Name: ", C83) + LEN("Name: "), FIND(",", C83) - FIND("Name: ", C83) - LEN("Name: ")))</f>
        <v>OIL</v>
      </c>
      <c r="L83">
        <v>2</v>
      </c>
      <c r="M83">
        <f>SUM(E83:G83)</f>
        <v>2.8412623838191684E-2</v>
      </c>
    </row>
    <row r="84" spans="1:13" ht="13.95" customHeight="1" x14ac:dyDescent="0.3">
      <c r="A84" t="s">
        <v>10</v>
      </c>
      <c r="B84">
        <v>0.1</v>
      </c>
      <c r="C84" s="1" t="s">
        <v>44</v>
      </c>
      <c r="D84" t="b">
        <v>1</v>
      </c>
      <c r="E84">
        <v>1.71989617792203E-4</v>
      </c>
      <c r="F84" s="2">
        <v>1.1294417181532099E-7</v>
      </c>
      <c r="G84">
        <v>3.36071676603848E-4</v>
      </c>
      <c r="H84">
        <v>-2.0478739876514901E-3</v>
      </c>
      <c r="I84">
        <v>5.0817423856786698E-4</v>
      </c>
      <c r="J84">
        <v>6149</v>
      </c>
      <c r="K84" t="str">
        <f>IF(C84="", "", MID(C84, FIND("Name: ", C84) + LEN("Name: "), FIND(",", C84) - FIND("Name: ", C84) - LEN("Name: ")))</f>
        <v>701</v>
      </c>
      <c r="L84">
        <v>2</v>
      </c>
      <c r="M84">
        <f>SUM(E84:G84)</f>
        <v>5.0817423856786633E-4</v>
      </c>
    </row>
    <row r="85" spans="1:13" ht="13.95" customHeight="1" x14ac:dyDescent="0.3">
      <c r="A85" t="s">
        <v>10</v>
      </c>
      <c r="B85">
        <v>0.1</v>
      </c>
      <c r="C85" s="1" t="s">
        <v>26</v>
      </c>
      <c r="D85" t="b">
        <v>1</v>
      </c>
      <c r="E85">
        <v>1.34811439819982E-3</v>
      </c>
      <c r="F85" s="2">
        <v>4.5758237242961299E-6</v>
      </c>
      <c r="G85">
        <v>2.1391175106328601E-3</v>
      </c>
      <c r="H85">
        <v>-7.6566587492443705E-4</v>
      </c>
      <c r="I85">
        <v>3.4918077325569799E-3</v>
      </c>
      <c r="J85">
        <v>12301</v>
      </c>
      <c r="K85" t="str">
        <f>IF(C85="", "", MID(C85, FIND("Name: ", C85) + LEN("Name: "), FIND(",", C85) - FIND("Name: ", C85) - LEN("Name: ")))</f>
        <v>658</v>
      </c>
      <c r="L85">
        <v>2</v>
      </c>
      <c r="M85">
        <f>SUM(E85:G85)</f>
        <v>3.4918077325569764E-3</v>
      </c>
    </row>
    <row r="86" spans="1:13" ht="13.95" customHeight="1" x14ac:dyDescent="0.3">
      <c r="A86" t="s">
        <v>10</v>
      </c>
      <c r="B86">
        <v>0.1</v>
      </c>
      <c r="C86" s="1" t="s">
        <v>27</v>
      </c>
      <c r="D86" t="b">
        <v>1</v>
      </c>
      <c r="E86">
        <v>8.4377666038633998E-4</v>
      </c>
      <c r="F86" s="2">
        <v>1.8110018267123401E-6</v>
      </c>
      <c r="G86">
        <v>1.34573467916686E-3</v>
      </c>
      <c r="H86" s="2">
        <v>-8.0347443158768005E-6</v>
      </c>
      <c r="I86">
        <v>2.1913223413799099E-3</v>
      </c>
      <c r="J86">
        <v>12301</v>
      </c>
      <c r="K86" t="str">
        <f>IF(C86="", "", MID(C86, FIND("Name: ", C86) + LEN("Name: "), FIND(",", C86) - FIND("Name: ", C86) - LEN("Name: ")))</f>
        <v>690</v>
      </c>
      <c r="L86">
        <v>2</v>
      </c>
      <c r="M86">
        <f>SUM(E86:G86)</f>
        <v>2.1913223413799125E-3</v>
      </c>
    </row>
    <row r="87" spans="1:13" ht="13.95" customHeight="1" x14ac:dyDescent="0.3">
      <c r="A87" t="s">
        <v>10</v>
      </c>
      <c r="B87">
        <v>0.1</v>
      </c>
      <c r="C87" s="1" t="s">
        <v>28</v>
      </c>
      <c r="D87" t="b">
        <v>1</v>
      </c>
      <c r="E87">
        <v>3.5145428000397298E-4</v>
      </c>
      <c r="F87" s="2">
        <v>3.6587439295389402E-7</v>
      </c>
      <c r="G87">
        <v>6.0487551856055002E-4</v>
      </c>
      <c r="H87">
        <v>-8.0067188396237799E-4</v>
      </c>
      <c r="I87">
        <v>9.5669567295747699E-4</v>
      </c>
      <c r="J87">
        <v>12301</v>
      </c>
      <c r="K87" t="str">
        <f>IF(C87="", "", MID(C87, FIND("Name: ", C87) + LEN("Name: "), FIND(",", C87) - FIND("Name: ", C87) - LEN("Name: ")))</f>
        <v>637</v>
      </c>
      <c r="L87">
        <v>2</v>
      </c>
      <c r="M87">
        <f>SUM(E87:G87)</f>
        <v>9.5669567295747688E-4</v>
      </c>
    </row>
    <row r="88" spans="1:13" ht="13.95" customHeight="1" x14ac:dyDescent="0.3">
      <c r="A88" t="s">
        <v>10</v>
      </c>
      <c r="B88">
        <v>0.1</v>
      </c>
      <c r="C88" s="1" t="s">
        <v>29</v>
      </c>
      <c r="D88" t="b">
        <v>1</v>
      </c>
      <c r="E88">
        <v>7.0979265972101399E-3</v>
      </c>
      <c r="F88">
        <v>1.1172534837674599E-4</v>
      </c>
      <c r="G88">
        <v>1.05700212098532E-2</v>
      </c>
      <c r="H88">
        <v>-1.23868799020177E-3</v>
      </c>
      <c r="I88">
        <v>1.7779673155440101E-2</v>
      </c>
      <c r="J88">
        <v>12301</v>
      </c>
      <c r="K88" t="str">
        <f>IF(C88="", "", MID(C88, FIND("Name: ", C88) + LEN("Name: "), FIND(",", C88) - FIND("Name: ", C88) - LEN("Name: ")))</f>
        <v>XLK</v>
      </c>
      <c r="L88">
        <v>2</v>
      </c>
      <c r="M88">
        <f>SUM(E88:G88)</f>
        <v>1.7779673155440087E-2</v>
      </c>
    </row>
    <row r="89" spans="1:13" ht="13.95" customHeight="1" x14ac:dyDescent="0.3">
      <c r="A89" t="s">
        <v>10</v>
      </c>
      <c r="B89">
        <v>0.1</v>
      </c>
      <c r="C89" s="1" t="s">
        <v>30</v>
      </c>
      <c r="D89" t="b">
        <v>1</v>
      </c>
      <c r="E89" s="2">
        <v>9.5391535138515202E-5</v>
      </c>
      <c r="F89" s="2">
        <v>1.7762092065673201E-8</v>
      </c>
      <c r="G89">
        <v>1.33274498932365E-4</v>
      </c>
      <c r="H89">
        <v>-3.7187750287304101E-3</v>
      </c>
      <c r="I89">
        <v>2.2868379616294599E-4</v>
      </c>
      <c r="J89">
        <v>12301</v>
      </c>
      <c r="K89" t="str">
        <f>IF(C89="", "", MID(C89, FIND("Name: ", C89) + LEN("Name: "), FIND(",", C89) - FIND("Name: ", C89) - LEN("Name: ")))</f>
        <v>SHV</v>
      </c>
      <c r="L89">
        <v>2</v>
      </c>
      <c r="M89">
        <f>SUM(E89:G89)</f>
        <v>2.2868379616294588E-4</v>
      </c>
    </row>
    <row r="90" spans="1:13" ht="13.95" customHeight="1" x14ac:dyDescent="0.3">
      <c r="A90" t="s">
        <v>10</v>
      </c>
      <c r="B90">
        <v>0.1</v>
      </c>
      <c r="C90" s="1" t="s">
        <v>31</v>
      </c>
      <c r="D90" t="b">
        <v>1</v>
      </c>
      <c r="E90">
        <v>1.0108807450471399E-3</v>
      </c>
      <c r="F90" s="2">
        <v>2.5648729918013099E-6</v>
      </c>
      <c r="G90">
        <v>1.6015220859548901E-3</v>
      </c>
      <c r="H90">
        <v>2.0737728230197901E-3</v>
      </c>
      <c r="I90">
        <v>2.6149677039938399E-3</v>
      </c>
      <c r="J90">
        <v>12301</v>
      </c>
      <c r="K90" t="str">
        <f>IF(C90="", "", MID(C90, FIND("Name: ", C90) + LEN("Name: "), FIND(",", C90) - FIND("Name: ", C90) - LEN("Name: ")))</f>
        <v>700</v>
      </c>
      <c r="L90">
        <v>2</v>
      </c>
      <c r="M90">
        <f>SUM(E90:G90)</f>
        <v>2.6149677039938313E-3</v>
      </c>
    </row>
    <row r="91" spans="1:13" ht="13.95" customHeight="1" x14ac:dyDescent="0.3">
      <c r="A91" t="s">
        <v>10</v>
      </c>
      <c r="B91">
        <v>0.1</v>
      </c>
      <c r="C91" s="1" t="s">
        <v>32</v>
      </c>
      <c r="D91" t="b">
        <v>1</v>
      </c>
      <c r="E91">
        <v>1.88724388962245E-3</v>
      </c>
      <c r="F91" s="2">
        <v>8.7950207613457198E-6</v>
      </c>
      <c r="G91">
        <v>2.9656400255839701E-3</v>
      </c>
      <c r="H91">
        <v>1.11072392325906E-3</v>
      </c>
      <c r="I91">
        <v>4.8616789359677802E-3</v>
      </c>
      <c r="J91">
        <v>12301</v>
      </c>
      <c r="K91" t="str">
        <f>IF(C91="", "", MID(C91, FIND("Name: ", C91) + LEN("Name: "), FIND(",", C91) - FIND("Name: ", C91) - LEN("Name: ")))</f>
        <v>704</v>
      </c>
      <c r="L91">
        <v>2</v>
      </c>
      <c r="M91">
        <f>SUM(E91:G91)</f>
        <v>4.8616789359677663E-3</v>
      </c>
    </row>
    <row r="92" spans="1:13" ht="13.95" customHeight="1" x14ac:dyDescent="0.3">
      <c r="A92" t="s">
        <v>10</v>
      </c>
      <c r="B92">
        <v>0.1</v>
      </c>
      <c r="C92" s="1" t="s">
        <v>33</v>
      </c>
      <c r="D92" t="b">
        <v>1</v>
      </c>
      <c r="E92">
        <v>6.4990659252476598E-3</v>
      </c>
      <c r="F92" s="2">
        <v>9.3325397948692897E-5</v>
      </c>
      <c r="G92">
        <v>9.6605071268900198E-3</v>
      </c>
      <c r="H92">
        <v>1.3469578737190701E-4</v>
      </c>
      <c r="I92">
        <v>1.62528984500863E-2</v>
      </c>
      <c r="J92">
        <v>12301</v>
      </c>
      <c r="K92" t="str">
        <f>IF(C92="", "", MID(C92, FIND("Name: ", C92) + LEN("Name: "), FIND(",", C92) - FIND("Name: ", C92) - LEN("Name: ")))</f>
        <v>QQQ</v>
      </c>
      <c r="L92">
        <v>2</v>
      </c>
      <c r="M92">
        <f>SUM(E92:G92)</f>
        <v>1.6252898450086373E-2</v>
      </c>
    </row>
    <row r="93" spans="1:13" ht="13.95" customHeight="1" x14ac:dyDescent="0.3">
      <c r="A93" t="s">
        <v>10</v>
      </c>
      <c r="B93">
        <v>0.1</v>
      </c>
      <c r="C93" s="1" t="s">
        <v>34</v>
      </c>
      <c r="D93" t="b">
        <v>1</v>
      </c>
      <c r="E93">
        <v>1.26799520181941E-3</v>
      </c>
      <c r="F93" s="2">
        <v>3.4890023204791101E-6</v>
      </c>
      <c r="G93">
        <v>1.8678871273390999E-3</v>
      </c>
      <c r="H93">
        <v>-2.5951998739226397E-4</v>
      </c>
      <c r="I93">
        <v>3.1393713314789898E-3</v>
      </c>
      <c r="J93">
        <v>12301</v>
      </c>
      <c r="K93" t="str">
        <f>IF(C93="", "", MID(C93, FIND("Name: ", C93) + LEN("Name: "), FIND(",", C93) - FIND("Name: ", C93) - LEN("Name: ")))</f>
        <v>IEI</v>
      </c>
      <c r="L93">
        <v>2</v>
      </c>
      <c r="M93">
        <f>SUM(E93:G93)</f>
        <v>3.139371331478989E-3</v>
      </c>
    </row>
    <row r="94" spans="1:13" ht="13.95" customHeight="1" x14ac:dyDescent="0.3">
      <c r="A94" t="s">
        <v>10</v>
      </c>
      <c r="B94">
        <v>0.1</v>
      </c>
      <c r="C94" s="1" t="s">
        <v>35</v>
      </c>
      <c r="D94" t="b">
        <v>1</v>
      </c>
      <c r="E94">
        <v>2.3495925301201199E-3</v>
      </c>
      <c r="F94" s="2">
        <v>1.49427216781157E-5</v>
      </c>
      <c r="G94">
        <v>3.8655816739677999E-3</v>
      </c>
      <c r="H94">
        <v>-1.70453670172054E-3</v>
      </c>
      <c r="I94">
        <v>6.2301169257660402E-3</v>
      </c>
      <c r="J94">
        <v>12301</v>
      </c>
      <c r="K94" t="str">
        <f>IF(C94="", "", MID(C94, FIND("Name: ", C94) + LEN("Name: "), FIND(",", C94) - FIND("Name: ", C94) - LEN("Name: ")))</f>
        <v>LQD</v>
      </c>
      <c r="L94">
        <v>2</v>
      </c>
      <c r="M94">
        <f>SUM(E94:G94)</f>
        <v>6.2301169257660358E-3</v>
      </c>
    </row>
    <row r="95" spans="1:13" ht="13.95" customHeight="1" x14ac:dyDescent="0.3">
      <c r="A95" t="s">
        <v>10</v>
      </c>
      <c r="B95">
        <v>0.1</v>
      </c>
      <c r="C95" s="1" t="s">
        <v>36</v>
      </c>
      <c r="D95" t="b">
        <v>1</v>
      </c>
      <c r="E95">
        <v>4.4768411062996701E-3</v>
      </c>
      <c r="F95" s="2">
        <v>4.19366673866851E-5</v>
      </c>
      <c r="G95">
        <v>6.4758526378141902E-3</v>
      </c>
      <c r="H95">
        <v>-3.3675687634393499E-4</v>
      </c>
      <c r="I95">
        <v>1.09946304115005E-2</v>
      </c>
      <c r="J95">
        <v>12301</v>
      </c>
      <c r="K95" t="str">
        <f>IF(C95="", "", MID(C95, FIND("Name: ", C95) + LEN("Name: "), FIND(",", C95) - FIND("Name: ", C95) - LEN("Name: ")))</f>
        <v>GLD</v>
      </c>
      <c r="L95">
        <v>2</v>
      </c>
      <c r="M95">
        <f>SUM(E95:G95)</f>
        <v>1.0994630411500545E-2</v>
      </c>
    </row>
    <row r="96" spans="1:13" ht="13.95" customHeight="1" x14ac:dyDescent="0.3">
      <c r="A96" t="s">
        <v>10</v>
      </c>
      <c r="B96">
        <v>0.1</v>
      </c>
      <c r="C96" s="1" t="s">
        <v>37</v>
      </c>
      <c r="D96" t="b">
        <v>1</v>
      </c>
      <c r="E96">
        <v>9.1784745700247798E-3</v>
      </c>
      <c r="F96">
        <v>2.8544732463240698E-4</v>
      </c>
      <c r="G96">
        <v>1.68951864337866E-2</v>
      </c>
      <c r="H96">
        <v>3.4700250256369802E-4</v>
      </c>
      <c r="I96">
        <v>2.6359108328443799E-2</v>
      </c>
      <c r="J96">
        <v>12301</v>
      </c>
      <c r="K96" t="str">
        <f>IF(C96="", "", MID(C96, FIND("Name: ", C96) + LEN("Name: "), FIND(",", C96) - FIND("Name: ", C96) - LEN("Name: ")))</f>
        <v>127</v>
      </c>
      <c r="L96">
        <v>2</v>
      </c>
      <c r="M96">
        <f>SUM(E96:G96)</f>
        <v>2.6359108328443785E-2</v>
      </c>
    </row>
    <row r="97" spans="1:13" ht="13.95" customHeight="1" x14ac:dyDescent="0.3">
      <c r="A97" t="s">
        <v>10</v>
      </c>
      <c r="B97">
        <v>0.1</v>
      </c>
      <c r="C97" s="1" t="s">
        <v>38</v>
      </c>
      <c r="D97" t="b">
        <v>1</v>
      </c>
      <c r="E97">
        <v>5.7176013687957501E-3</v>
      </c>
      <c r="F97" s="2">
        <v>6.7416506071017604E-5</v>
      </c>
      <c r="G97">
        <v>8.2107555115846394E-3</v>
      </c>
      <c r="H97">
        <v>-2.63962989600119E-3</v>
      </c>
      <c r="I97">
        <v>1.39957733864514E-2</v>
      </c>
      <c r="J97">
        <v>12301</v>
      </c>
      <c r="K97" t="str">
        <f>IF(C97="", "", MID(C97, FIND("Name: ", C97) + LEN("Name: "), FIND(",", C97) - FIND("Name: ", C97) - LEN("Name: ")))</f>
        <v>143</v>
      </c>
      <c r="L97">
        <v>2</v>
      </c>
      <c r="M97">
        <f>SUM(E97:G97)</f>
        <v>1.3995773386451407E-2</v>
      </c>
    </row>
    <row r="98" spans="1:13" ht="13.95" customHeight="1" x14ac:dyDescent="0.3">
      <c r="A98" t="s">
        <v>10</v>
      </c>
      <c r="B98">
        <v>0.1</v>
      </c>
      <c r="C98" s="1" t="s">
        <v>39</v>
      </c>
      <c r="D98" t="b">
        <v>1</v>
      </c>
      <c r="E98">
        <v>9.4619044274012903E-4</v>
      </c>
      <c r="F98" s="2">
        <v>3.0481234134714901E-6</v>
      </c>
      <c r="G98">
        <v>1.7458875718302899E-3</v>
      </c>
      <c r="H98" s="2">
        <v>-3.2861917181437003E-5</v>
      </c>
      <c r="I98">
        <v>2.6951261379838899E-3</v>
      </c>
      <c r="J98">
        <v>12301</v>
      </c>
      <c r="K98" t="str">
        <f>IF(C98="", "", MID(C98, FIND("Name: ", C98) + LEN("Name: "), FIND(",", C98) - FIND("Name: ", C98) - LEN("Name: ")))</f>
        <v>603</v>
      </c>
      <c r="L98">
        <v>2</v>
      </c>
      <c r="M98">
        <f>SUM(E98:G98)</f>
        <v>2.6951261379838903E-3</v>
      </c>
    </row>
    <row r="99" spans="1:13" ht="13.95" customHeight="1" x14ac:dyDescent="0.3">
      <c r="A99" t="s">
        <v>10</v>
      </c>
      <c r="B99">
        <v>0.1</v>
      </c>
      <c r="C99" s="1" t="s">
        <v>40</v>
      </c>
      <c r="D99" t="b">
        <v>1</v>
      </c>
      <c r="E99">
        <v>1.16580416447695E-4</v>
      </c>
      <c r="F99" s="2">
        <v>4.5010526065799901E-8</v>
      </c>
      <c r="G99">
        <v>2.1215684308030199E-4</v>
      </c>
      <c r="H99">
        <v>1.14538417696812E-2</v>
      </c>
      <c r="I99">
        <v>3.2878227005406202E-4</v>
      </c>
      <c r="J99">
        <v>12301</v>
      </c>
      <c r="K99" t="str">
        <f>IF(C99="", "", MID(C99, FIND("Name: ", C99) + LEN("Name: "), FIND(",", C99) - FIND("Name: ", C99) - LEN("Name: ")))</f>
        <v>702</v>
      </c>
      <c r="L99">
        <v>2</v>
      </c>
      <c r="M99">
        <f>SUM(E99:G99)</f>
        <v>3.2878227005406278E-4</v>
      </c>
    </row>
    <row r="100" spans="1:13" ht="13.95" customHeight="1" x14ac:dyDescent="0.3">
      <c r="A100" t="s">
        <v>10</v>
      </c>
      <c r="B100">
        <v>0.1</v>
      </c>
      <c r="C100" s="1" t="s">
        <v>41</v>
      </c>
      <c r="D100" t="b">
        <v>1</v>
      </c>
      <c r="E100">
        <v>1.08066783047035E-3</v>
      </c>
      <c r="F100" s="2">
        <v>4.5980422176291397E-6</v>
      </c>
      <c r="G100">
        <v>2.1443046000111802E-3</v>
      </c>
      <c r="H100">
        <v>-8.5977694946381901E-4</v>
      </c>
      <c r="I100">
        <v>3.2295704726991699E-3</v>
      </c>
      <c r="J100">
        <v>12301</v>
      </c>
      <c r="K100" t="str">
        <f>IF(C100="", "", MID(C100, FIND("Name: ", C100) + LEN("Name: "), FIND(",", C100) - FIND("Name: ", C100) - LEN("Name: ")))</f>
        <v>712</v>
      </c>
      <c r="L100">
        <v>2</v>
      </c>
      <c r="M100">
        <f>SUM(E100:G100)</f>
        <v>3.2295704726991595E-3</v>
      </c>
    </row>
    <row r="101" spans="1:13" ht="13.95" customHeight="1" x14ac:dyDescent="0.3">
      <c r="A101" t="s">
        <v>10</v>
      </c>
      <c r="B101">
        <v>0.1</v>
      </c>
      <c r="C101" s="1" t="s">
        <v>42</v>
      </c>
      <c r="D101" t="b">
        <v>1</v>
      </c>
      <c r="E101">
        <v>8.3593511964939592E-3</v>
      </c>
      <c r="F101">
        <v>1.69976695038163E-4</v>
      </c>
      <c r="G101">
        <v>1.30375110752844E-2</v>
      </c>
      <c r="H101">
        <v>1.57945433957951E-3</v>
      </c>
      <c r="I101">
        <v>2.15668389668165E-2</v>
      </c>
      <c r="J101">
        <v>12301</v>
      </c>
      <c r="K101" t="str">
        <f>IF(C101="", "", MID(C101, FIND("Name: ", C101) + LEN("Name: "), FIND(",", C101) - FIND("Name: ", C101) - LEN("Name: ")))</f>
        <v>170</v>
      </c>
      <c r="L101">
        <v>2</v>
      </c>
      <c r="M101">
        <f>SUM(E101:G101)</f>
        <v>2.1566838966816521E-2</v>
      </c>
    </row>
    <row r="102" spans="1:13" ht="13.95" customHeight="1" x14ac:dyDescent="0.3">
      <c r="A102" t="s">
        <v>10</v>
      </c>
      <c r="B102">
        <v>0.1</v>
      </c>
      <c r="C102" s="1" t="s">
        <v>43</v>
      </c>
      <c r="D102" t="b">
        <v>1</v>
      </c>
      <c r="E102">
        <v>1.0089635309663701E-2</v>
      </c>
      <c r="F102">
        <v>3.0778265094031601E-4</v>
      </c>
      <c r="G102">
        <v>1.7543735375920199E-2</v>
      </c>
      <c r="H102">
        <v>-1.28989160895343E-3</v>
      </c>
      <c r="I102">
        <v>2.7941153336524301E-2</v>
      </c>
      <c r="J102">
        <v>12301</v>
      </c>
      <c r="K102" t="str">
        <f>IF(C102="", "", MID(C102, FIND("Name: ", C102) + LEN("Name: "), FIND(",", C102) - FIND("Name: ", C102) - LEN("Name: ")))</f>
        <v>OIL</v>
      </c>
      <c r="L102">
        <v>2</v>
      </c>
      <c r="M102">
        <f>SUM(E102:G102)</f>
        <v>2.7941153336524215E-2</v>
      </c>
    </row>
    <row r="103" spans="1:13" ht="13.95" customHeight="1" x14ac:dyDescent="0.3">
      <c r="A103" t="s">
        <v>10</v>
      </c>
      <c r="B103">
        <v>0.1</v>
      </c>
      <c r="C103" s="1" t="s">
        <v>44</v>
      </c>
      <c r="D103" t="b">
        <v>1</v>
      </c>
      <c r="E103">
        <v>1.6292744859909501E-4</v>
      </c>
      <c r="F103" s="2">
        <v>8.3347668136123104E-8</v>
      </c>
      <c r="G103">
        <v>2.8869996213391302E-4</v>
      </c>
      <c r="H103">
        <v>5.9153417042911896E-4</v>
      </c>
      <c r="I103">
        <v>4.5171075840114502E-4</v>
      </c>
      <c r="J103">
        <v>12301</v>
      </c>
      <c r="K103" t="str">
        <f>IF(C103="", "", MID(C103, FIND("Name: ", C103) + LEN("Name: "), FIND(",", C103) - FIND("Name: ", C103) - LEN("Name: ")))</f>
        <v>701</v>
      </c>
      <c r="L103">
        <v>2</v>
      </c>
      <c r="M103">
        <f>SUM(E103:G103)</f>
        <v>4.5171075840114416E-4</v>
      </c>
    </row>
    <row r="104" spans="1:13" ht="13.95" customHeight="1" x14ac:dyDescent="0.3">
      <c r="A104" t="s">
        <v>10</v>
      </c>
      <c r="B104">
        <v>0.1</v>
      </c>
      <c r="C104" s="1" t="s">
        <v>42</v>
      </c>
      <c r="D104" t="b">
        <v>0</v>
      </c>
      <c r="E104">
        <v>9.7560107426892806E-3</v>
      </c>
      <c r="F104">
        <v>2.7532039707031197E-4</v>
      </c>
      <c r="G104">
        <v>1.6592781474795301E-2</v>
      </c>
      <c r="H104" s="2">
        <v>-3.4292875709551697E-5</v>
      </c>
      <c r="I104">
        <v>2.6624112614554898E-2</v>
      </c>
      <c r="J104">
        <v>3075</v>
      </c>
      <c r="K104" t="str">
        <f>IF(C104="", "", MID(C104, FIND("Name: ", C104) + LEN("Name: "), FIND(",", C104) - FIND("Name: ", C104) - LEN("Name: ")))</f>
        <v>170</v>
      </c>
      <c r="L104">
        <v>3</v>
      </c>
      <c r="M104">
        <f>SUM(E104:G104)</f>
        <v>2.6624112614554891E-2</v>
      </c>
    </row>
    <row r="105" spans="1:13" ht="13.95" customHeight="1" x14ac:dyDescent="0.3">
      <c r="A105" t="s">
        <v>10</v>
      </c>
      <c r="B105">
        <v>0.1</v>
      </c>
      <c r="C105" s="1" t="s">
        <v>39</v>
      </c>
      <c r="D105" t="b">
        <v>0</v>
      </c>
      <c r="E105">
        <v>9.7161071367536796E-4</v>
      </c>
      <c r="F105" s="2">
        <v>2.75480534819977E-6</v>
      </c>
      <c r="G105">
        <v>1.65976062978966E-3</v>
      </c>
      <c r="H105">
        <v>-5.4447993983663902E-4</v>
      </c>
      <c r="I105">
        <v>2.6341261488132201E-3</v>
      </c>
      <c r="J105">
        <v>3075</v>
      </c>
      <c r="K105" t="str">
        <f>IF(C105="", "", MID(C105, FIND("Name: ", C105) + LEN("Name: "), FIND(",", C105) - FIND("Name: ", C105) - LEN("Name: ")))</f>
        <v>603</v>
      </c>
      <c r="L105">
        <v>3</v>
      </c>
      <c r="M105">
        <f>SUM(E105:G105)</f>
        <v>2.6341261488132279E-3</v>
      </c>
    </row>
    <row r="106" spans="1:13" ht="13.95" customHeight="1" x14ac:dyDescent="0.3">
      <c r="A106" t="s">
        <v>10</v>
      </c>
      <c r="B106">
        <v>0.1</v>
      </c>
      <c r="C106" s="1" t="s">
        <v>45</v>
      </c>
      <c r="D106" t="b">
        <v>0</v>
      </c>
      <c r="E106">
        <v>9.3094214286133195E-4</v>
      </c>
      <c r="F106" s="2">
        <v>3.2159282426173902E-6</v>
      </c>
      <c r="G106">
        <v>1.7933009347617501E-3</v>
      </c>
      <c r="H106">
        <v>-4.2765629479679596E-3</v>
      </c>
      <c r="I106">
        <v>2.7274590058657001E-3</v>
      </c>
      <c r="J106">
        <v>3075</v>
      </c>
      <c r="K106" t="str">
        <f>IF(C106="", "", MID(C106, FIND("Name: ", C106) + LEN("Name: "), FIND(",", C106) - FIND("Name: ", C106) - LEN("Name: ")))</f>
        <v>601</v>
      </c>
      <c r="L106">
        <v>3</v>
      </c>
      <c r="M106">
        <f>SUM(E106:G106)</f>
        <v>2.7274590058656992E-3</v>
      </c>
    </row>
    <row r="107" spans="1:13" ht="13.95" customHeight="1" x14ac:dyDescent="0.3">
      <c r="A107" t="s">
        <v>10</v>
      </c>
      <c r="B107">
        <v>0.1</v>
      </c>
      <c r="C107" s="1" t="s">
        <v>27</v>
      </c>
      <c r="D107" t="b">
        <v>0</v>
      </c>
      <c r="E107">
        <v>9.8555580211657492E-4</v>
      </c>
      <c r="F107" s="2">
        <v>2.3123683830258098E-6</v>
      </c>
      <c r="G107">
        <v>1.5206473565642399E-3</v>
      </c>
      <c r="H107">
        <v>-2.2435888038727599E-3</v>
      </c>
      <c r="I107">
        <v>2.5085155270638398E-3</v>
      </c>
      <c r="J107">
        <v>3075</v>
      </c>
      <c r="K107" t="str">
        <f>IF(C107="", "", MID(C107, FIND("Name: ", C107) + LEN("Name: "), FIND(",", C107) - FIND("Name: ", C107) - LEN("Name: ")))</f>
        <v>690</v>
      </c>
      <c r="L107">
        <v>3</v>
      </c>
      <c r="M107">
        <f>SUM(E107:G107)</f>
        <v>2.5085155270638407E-3</v>
      </c>
    </row>
    <row r="108" spans="1:13" ht="13.95" customHeight="1" x14ac:dyDescent="0.3">
      <c r="A108" t="s">
        <v>10</v>
      </c>
      <c r="B108">
        <v>0.1</v>
      </c>
      <c r="C108" s="1" t="s">
        <v>28</v>
      </c>
      <c r="D108" t="b">
        <v>0</v>
      </c>
      <c r="E108">
        <v>3.48929735130378E-4</v>
      </c>
      <c r="F108" s="2">
        <v>3.7554536054941199E-7</v>
      </c>
      <c r="G108">
        <v>6.1281755894345303E-4</v>
      </c>
      <c r="H108">
        <v>7.2036045375667402E-4</v>
      </c>
      <c r="I108">
        <v>9.6212283943438001E-4</v>
      </c>
      <c r="J108">
        <v>3075</v>
      </c>
      <c r="K108" t="str">
        <f>IF(C108="", "", MID(C108, FIND("Name: ", C108) + LEN("Name: "), FIND(",", C108) - FIND("Name: ", C108) - LEN("Name: ")))</f>
        <v>637</v>
      </c>
      <c r="L108">
        <v>3</v>
      </c>
      <c r="M108">
        <f>SUM(E108:G108)</f>
        <v>9.6212283943438045E-4</v>
      </c>
    </row>
    <row r="109" spans="1:13" ht="13.95" customHeight="1" x14ac:dyDescent="0.3">
      <c r="A109" t="s">
        <v>10</v>
      </c>
      <c r="B109">
        <v>0.1</v>
      </c>
      <c r="C109" s="1" t="s">
        <v>32</v>
      </c>
      <c r="D109" t="b">
        <v>0</v>
      </c>
      <c r="E109">
        <v>2.1722516603331801E-3</v>
      </c>
      <c r="F109" s="2">
        <v>1.02521204047751E-5</v>
      </c>
      <c r="G109">
        <v>3.2018932531824198E-3</v>
      </c>
      <c r="H109">
        <v>6.7347126679773097E-4</v>
      </c>
      <c r="I109">
        <v>5.3843970339203804E-3</v>
      </c>
      <c r="J109">
        <v>3075</v>
      </c>
      <c r="K109" t="str">
        <f>IF(C109="", "", MID(C109, FIND("Name: ", C109) + LEN("Name: "), FIND(",", C109) - FIND("Name: ", C109) - LEN("Name: ")))</f>
        <v>704</v>
      </c>
      <c r="L109">
        <v>3</v>
      </c>
      <c r="M109">
        <f>SUM(E109:G109)</f>
        <v>5.3843970339203752E-3</v>
      </c>
    </row>
    <row r="110" spans="1:13" ht="13.95" customHeight="1" x14ac:dyDescent="0.3">
      <c r="A110" t="s">
        <v>10</v>
      </c>
      <c r="B110">
        <v>0.1</v>
      </c>
      <c r="C110" s="1" t="s">
        <v>44</v>
      </c>
      <c r="D110" t="b">
        <v>0</v>
      </c>
      <c r="E110">
        <v>1.8181719192309799E-4</v>
      </c>
      <c r="F110" s="2">
        <v>9.9977218412698003E-8</v>
      </c>
      <c r="G110">
        <v>3.16191743112779E-4</v>
      </c>
      <c r="H110">
        <v>-6.3752979580131699E-3</v>
      </c>
      <c r="I110">
        <v>4.9810891225429102E-4</v>
      </c>
      <c r="J110">
        <v>3075</v>
      </c>
      <c r="K110" t="str">
        <f>IF(C110="", "", MID(C110, FIND("Name: ", C110) + LEN("Name: "), FIND(",", C110) - FIND("Name: ", C110) - LEN("Name: ")))</f>
        <v>701</v>
      </c>
      <c r="L110">
        <v>3</v>
      </c>
      <c r="M110">
        <f>SUM(E110:G110)</f>
        <v>4.9810891225428972E-4</v>
      </c>
    </row>
    <row r="111" spans="1:13" ht="13.95" customHeight="1" x14ac:dyDescent="0.3">
      <c r="A111" t="s">
        <v>10</v>
      </c>
      <c r="B111">
        <v>0.1</v>
      </c>
      <c r="C111" s="1" t="s">
        <v>46</v>
      </c>
      <c r="D111" t="b">
        <v>0</v>
      </c>
      <c r="E111">
        <v>1.58065021602955E-3</v>
      </c>
      <c r="F111" s="2">
        <v>9.1117775229990298E-6</v>
      </c>
      <c r="G111">
        <v>3.0185721000166601E-3</v>
      </c>
      <c r="H111">
        <v>-1.8959724347409501E-2</v>
      </c>
      <c r="I111">
        <v>4.6083340935692196E-3</v>
      </c>
      <c r="J111">
        <v>3075</v>
      </c>
      <c r="K111" t="str">
        <f>IF(C111="", "", MID(C111, FIND("Name: ", C111) + LEN("Name: "), FIND(",", C111) - FIND("Name: ", C111) - LEN("Name: ")))</f>
        <v>714</v>
      </c>
      <c r="L111">
        <v>3</v>
      </c>
      <c r="M111">
        <f>SUM(E111:G111)</f>
        <v>4.6083340935692092E-3</v>
      </c>
    </row>
    <row r="112" spans="1:13" ht="13.95" customHeight="1" x14ac:dyDescent="0.3">
      <c r="A112" t="s">
        <v>10</v>
      </c>
      <c r="B112">
        <v>0.1</v>
      </c>
      <c r="C112" s="1" t="s">
        <v>29</v>
      </c>
      <c r="D112" t="b">
        <v>0</v>
      </c>
      <c r="E112">
        <v>8.1189886783083701E-3</v>
      </c>
      <c r="F112">
        <v>1.5551179039625999E-4</v>
      </c>
      <c r="G112">
        <v>1.24704366561985E-2</v>
      </c>
      <c r="H112">
        <v>-2.3465402560844898E-3</v>
      </c>
      <c r="I112">
        <v>2.07449371249032E-2</v>
      </c>
      <c r="J112">
        <v>3075</v>
      </c>
      <c r="K112" t="str">
        <f>IF(C112="", "", MID(C112, FIND("Name: ", C112) + LEN("Name: "), FIND(",", C112) - FIND("Name: ", C112) - LEN("Name: ")))</f>
        <v>XLK</v>
      </c>
      <c r="L112">
        <v>3</v>
      </c>
      <c r="M112">
        <f>SUM(E112:G112)</f>
        <v>2.0744937124903128E-2</v>
      </c>
    </row>
    <row r="113" spans="1:13" ht="13.95" customHeight="1" x14ac:dyDescent="0.3">
      <c r="A113" t="s">
        <v>10</v>
      </c>
      <c r="B113">
        <v>0.1</v>
      </c>
      <c r="C113" s="1" t="s">
        <v>47</v>
      </c>
      <c r="D113" t="b">
        <v>0</v>
      </c>
      <c r="E113">
        <v>5.6420336882512002E-3</v>
      </c>
      <c r="F113" s="2">
        <v>9.4211832939800394E-5</v>
      </c>
      <c r="G113">
        <v>9.7062780168198602E-3</v>
      </c>
      <c r="H113">
        <v>-2.6598671467246101E-3</v>
      </c>
      <c r="I113">
        <v>1.5442523538010801E-2</v>
      </c>
      <c r="J113">
        <v>3075</v>
      </c>
      <c r="K113" t="str">
        <f>IF(C113="", "", MID(C113, FIND("Name: ", C113) + LEN("Name: "), FIND(",", C113) - FIND("Name: ", C113) - LEN("Name: ")))</f>
        <v>XLV</v>
      </c>
      <c r="L113">
        <v>3</v>
      </c>
      <c r="M113">
        <f>SUM(E113:G113)</f>
        <v>1.5442523538010861E-2</v>
      </c>
    </row>
    <row r="114" spans="1:13" ht="13.95" customHeight="1" x14ac:dyDescent="0.3">
      <c r="A114" t="s">
        <v>10</v>
      </c>
      <c r="B114">
        <v>0.1</v>
      </c>
      <c r="C114" s="1" t="s">
        <v>48</v>
      </c>
      <c r="D114" t="b">
        <v>0</v>
      </c>
      <c r="E114">
        <v>1.6527697140526099E-2</v>
      </c>
      <c r="F114">
        <v>6.1901220972821901E-4</v>
      </c>
      <c r="G114">
        <v>2.4879955983245199E-2</v>
      </c>
      <c r="H114">
        <v>-7.1633104913895098E-3</v>
      </c>
      <c r="I114">
        <v>4.2026665333499601E-2</v>
      </c>
      <c r="J114">
        <v>3075</v>
      </c>
      <c r="K114" t="str">
        <f>IF(C114="", "", MID(C114, FIND("Name: ", C114) + LEN("Name: "), FIND(",", C114) - FIND("Name: ", C114) - LEN("Name: ")))</f>
        <v>XOP</v>
      </c>
      <c r="L114">
        <v>3</v>
      </c>
      <c r="M114">
        <f>SUM(E114:G114)</f>
        <v>4.2026665333499517E-2</v>
      </c>
    </row>
    <row r="115" spans="1:13" ht="13.95" customHeight="1" x14ac:dyDescent="0.3">
      <c r="A115" t="s">
        <v>10</v>
      </c>
      <c r="B115">
        <v>0.1</v>
      </c>
      <c r="C115" s="1" t="s">
        <v>33</v>
      </c>
      <c r="D115" t="b">
        <v>0</v>
      </c>
      <c r="E115">
        <v>8.8488953888341392E-3</v>
      </c>
      <c r="F115">
        <v>2.0420696102397401E-4</v>
      </c>
      <c r="G115">
        <v>1.4290100105456701E-2</v>
      </c>
      <c r="H115">
        <v>-1.4386970954944E-2</v>
      </c>
      <c r="I115">
        <v>2.33432024553148E-2</v>
      </c>
      <c r="J115">
        <v>3075</v>
      </c>
      <c r="K115" t="str">
        <f>IF(C115="", "", MID(C115, FIND("Name: ", C115) + LEN("Name: "), FIND(",", C115) - FIND("Name: ", C115) - LEN("Name: ")))</f>
        <v>QQQ</v>
      </c>
      <c r="L115">
        <v>3</v>
      </c>
      <c r="M115">
        <f>SUM(E115:G115)</f>
        <v>2.3343202455314814E-2</v>
      </c>
    </row>
    <row r="116" spans="1:13" ht="13.95" customHeight="1" x14ac:dyDescent="0.3">
      <c r="A116" t="s">
        <v>10</v>
      </c>
      <c r="B116">
        <v>0.1</v>
      </c>
      <c r="C116" s="1" t="s">
        <v>30</v>
      </c>
      <c r="D116" t="b">
        <v>0</v>
      </c>
      <c r="E116">
        <v>1.18460824186043E-4</v>
      </c>
      <c r="F116" s="2">
        <v>3.2761810720727998E-8</v>
      </c>
      <c r="G116">
        <v>1.8100223954616699E-4</v>
      </c>
      <c r="H116">
        <v>-6.0138443892112604E-3</v>
      </c>
      <c r="I116">
        <v>2.9949582554293001E-4</v>
      </c>
      <c r="J116">
        <v>3075</v>
      </c>
      <c r="K116" t="str">
        <f>IF(C116="", "", MID(C116, FIND("Name: ", C116) + LEN("Name: "), FIND(",", C116) - FIND("Name: ", C116) - LEN("Name: ")))</f>
        <v>SHV</v>
      </c>
      <c r="L116">
        <v>3</v>
      </c>
      <c r="M116">
        <f>SUM(E116:G116)</f>
        <v>2.9949582554293072E-4</v>
      </c>
    </row>
    <row r="117" spans="1:13" ht="13.95" customHeight="1" x14ac:dyDescent="0.3">
      <c r="A117" t="s">
        <v>10</v>
      </c>
      <c r="B117">
        <v>0.1</v>
      </c>
      <c r="C117" s="1" t="s">
        <v>49</v>
      </c>
      <c r="D117" t="b">
        <v>0</v>
      </c>
      <c r="E117">
        <v>9.7424608069298195E-3</v>
      </c>
      <c r="F117">
        <v>2.4490481704055999E-4</v>
      </c>
      <c r="G117">
        <v>1.5649435039021699E-2</v>
      </c>
      <c r="H117">
        <v>-3.1629111201891802E-4</v>
      </c>
      <c r="I117">
        <v>2.5636800662991999E-2</v>
      </c>
      <c r="J117">
        <v>3075</v>
      </c>
      <c r="K117" t="str">
        <f>IF(C117="", "", MID(C117, FIND("Name: ", C117) + LEN("Name: "), FIND(",", C117) - FIND("Name: ", C117) - LEN("Name: ")))</f>
        <v>273011</v>
      </c>
      <c r="L117">
        <v>3</v>
      </c>
      <c r="M117">
        <f>SUM(E117:G117)</f>
        <v>2.5636800662992079E-2</v>
      </c>
    </row>
    <row r="118" spans="1:13" ht="13.95" customHeight="1" x14ac:dyDescent="0.3">
      <c r="A118" t="s">
        <v>10</v>
      </c>
      <c r="B118">
        <v>0.1</v>
      </c>
      <c r="C118" s="1" t="s">
        <v>50</v>
      </c>
      <c r="D118" t="b">
        <v>0</v>
      </c>
      <c r="E118">
        <v>9.8888870016686E-3</v>
      </c>
      <c r="F118">
        <v>2.47217769311239E-4</v>
      </c>
      <c r="G118">
        <v>1.5723160283837301E-2</v>
      </c>
      <c r="H118">
        <v>-3.0572786476037398E-3</v>
      </c>
      <c r="I118">
        <v>2.5859265054817102E-2</v>
      </c>
      <c r="J118">
        <v>3075</v>
      </c>
      <c r="K118" t="str">
        <f>IF(C118="", "", MID(C118, FIND("Name: ", C118) + LEN("Name: "), FIND(",", C118) - FIND("Name: ", C118) - LEN("Name: ")))</f>
        <v>695437</v>
      </c>
      <c r="L118">
        <v>3</v>
      </c>
      <c r="M118">
        <f>SUM(E118:G118)</f>
        <v>2.585926505481714E-2</v>
      </c>
    </row>
    <row r="119" spans="1:13" ht="13.95" customHeight="1" x14ac:dyDescent="0.3">
      <c r="A119" t="s">
        <v>10</v>
      </c>
      <c r="B119">
        <v>0.1</v>
      </c>
      <c r="C119" s="1" t="s">
        <v>51</v>
      </c>
      <c r="D119" t="b">
        <v>0</v>
      </c>
      <c r="E119">
        <v>8.5505287309059104E-3</v>
      </c>
      <c r="F119">
        <v>1.4715076466560801E-4</v>
      </c>
      <c r="G119">
        <v>1.2130571489653999E-2</v>
      </c>
      <c r="H119">
        <v>-1.4739276762172301E-3</v>
      </c>
      <c r="I119">
        <v>2.0828250985225599E-2</v>
      </c>
      <c r="J119">
        <v>3075</v>
      </c>
      <c r="K119" t="str">
        <f>IF(C119="", "", MID(C119, FIND("Name: ", C119) + LEN("Name: "), FIND(",", C119) - FIND("Name: ", C119) - LEN("Name: ")))</f>
        <v>593038</v>
      </c>
      <c r="L119">
        <v>3</v>
      </c>
      <c r="M119">
        <f>SUM(E119:G119)</f>
        <v>2.0828250985225519E-2</v>
      </c>
    </row>
    <row r="120" spans="1:13" ht="13.95" customHeight="1" x14ac:dyDescent="0.3">
      <c r="A120" t="s">
        <v>10</v>
      </c>
      <c r="B120">
        <v>0.1</v>
      </c>
      <c r="C120" s="1" t="s">
        <v>52</v>
      </c>
      <c r="D120" t="b">
        <v>0</v>
      </c>
      <c r="E120">
        <v>2.1054653043306299E-2</v>
      </c>
      <c r="F120">
        <v>1.59465538053901E-3</v>
      </c>
      <c r="G120">
        <v>3.9933136372428901E-2</v>
      </c>
      <c r="H120">
        <v>-5.4476616924747901E-4</v>
      </c>
      <c r="I120">
        <v>6.2582444796274297E-2</v>
      </c>
      <c r="J120">
        <v>3075</v>
      </c>
      <c r="K120" t="str">
        <f>IF(C120="", "", MID(C120, FIND("Name: ", C120) + LEN("Name: "), FIND(",", C120) - FIND("Name: ", C120) - LEN("Name: ")))</f>
        <v>LMB</v>
      </c>
      <c r="L120">
        <v>3</v>
      </c>
      <c r="M120">
        <f>SUM(E120:G120)</f>
        <v>6.2582444796274214E-2</v>
      </c>
    </row>
    <row r="121" spans="1:13" ht="13.95" customHeight="1" x14ac:dyDescent="0.3">
      <c r="A121" t="s">
        <v>10</v>
      </c>
      <c r="B121">
        <v>0.1</v>
      </c>
      <c r="C121" s="1" t="s">
        <v>53</v>
      </c>
      <c r="D121" t="b">
        <v>0</v>
      </c>
      <c r="E121">
        <v>1.42047636419358E-2</v>
      </c>
      <c r="F121">
        <v>4.6432984832269099E-4</v>
      </c>
      <c r="G121">
        <v>2.1548314280302499E-2</v>
      </c>
      <c r="H121">
        <v>-4.1382318511413701E-3</v>
      </c>
      <c r="I121">
        <v>3.6217407770561101E-2</v>
      </c>
      <c r="J121">
        <v>3075</v>
      </c>
      <c r="K121" t="str">
        <f>IF(C121="", "", MID(C121, FIND("Name: ", C121) + LEN("Name: "), FIND(",", C121) - FIND("Name: ", C121) - LEN("Name: ")))</f>
        <v>AGM</v>
      </c>
      <c r="L121">
        <v>3</v>
      </c>
      <c r="M121">
        <f>SUM(E121:G121)</f>
        <v>3.621740777056099E-2</v>
      </c>
    </row>
    <row r="122" spans="1:13" ht="13.95" customHeight="1" x14ac:dyDescent="0.3">
      <c r="A122" t="s">
        <v>10</v>
      </c>
      <c r="B122">
        <v>0.1</v>
      </c>
      <c r="C122" s="1" t="s">
        <v>54</v>
      </c>
      <c r="D122" t="b">
        <v>0</v>
      </c>
      <c r="E122">
        <v>1.43812023608056E-2</v>
      </c>
      <c r="F122">
        <v>4.9958746193185302E-4</v>
      </c>
      <c r="G122">
        <v>2.23514532398198E-2</v>
      </c>
      <c r="H122">
        <v>8.7606253441585504E-4</v>
      </c>
      <c r="I122">
        <v>3.7232243062557298E-2</v>
      </c>
      <c r="J122">
        <v>3075</v>
      </c>
      <c r="K122" t="str">
        <f>IF(C122="", "", MID(C122, FIND("Name: ", C122) + LEN("Name: "), FIND(",", C122) - FIND("Name: ", C122) - LEN("Name: ")))</f>
        <v>TDS</v>
      </c>
      <c r="L122">
        <v>3</v>
      </c>
      <c r="M122">
        <f>SUM(E122:G122)</f>
        <v>3.7232243062557249E-2</v>
      </c>
    </row>
    <row r="123" spans="1:13" ht="13.95" customHeight="1" x14ac:dyDescent="0.3">
      <c r="A123" t="s">
        <v>10</v>
      </c>
      <c r="B123">
        <v>0.1</v>
      </c>
      <c r="C123" s="1" t="s">
        <v>55</v>
      </c>
      <c r="D123" t="b">
        <v>0</v>
      </c>
      <c r="E123">
        <v>6.5029526653181098E-3</v>
      </c>
      <c r="F123">
        <v>1.13291991091362E-4</v>
      </c>
      <c r="G123">
        <v>1.06438710576257E-2</v>
      </c>
      <c r="H123">
        <v>-1.10422134928778E-2</v>
      </c>
      <c r="I123">
        <v>1.7260115714035101E-2</v>
      </c>
      <c r="J123">
        <v>3075</v>
      </c>
      <c r="K123" t="str">
        <f>IF(C123="", "", MID(C123, FIND("Name: ", C123) + LEN("Name: "), FIND(",", C123) - FIND("Name: ", C123) - LEN("Name: ")))</f>
        <v>MCD</v>
      </c>
      <c r="L123">
        <v>3</v>
      </c>
      <c r="M123">
        <f>SUM(E123:G123)</f>
        <v>1.7260115714035171E-2</v>
      </c>
    </row>
    <row r="124" spans="1:13" ht="13.95" customHeight="1" x14ac:dyDescent="0.3">
      <c r="A124" t="s">
        <v>10</v>
      </c>
      <c r="B124">
        <v>0.1</v>
      </c>
      <c r="C124" s="1" t="s">
        <v>56</v>
      </c>
      <c r="D124" t="b">
        <v>0</v>
      </c>
      <c r="E124">
        <v>4.1566550588804201E-3</v>
      </c>
      <c r="F124" s="2">
        <v>4.6733225397810897E-5</v>
      </c>
      <c r="G124">
        <v>6.8361703751304197E-3</v>
      </c>
      <c r="H124">
        <v>-4.4985939791242196E-3</v>
      </c>
      <c r="I124">
        <v>1.10395586594086E-2</v>
      </c>
      <c r="J124">
        <v>3075</v>
      </c>
      <c r="K124" t="str">
        <f>IF(C124="", "", MID(C124, FIND("Name: ", C124) + LEN("Name: "), FIND(",", C124) - FIND("Name: ", C124) - LEN("Name: ")))</f>
        <v>FMY</v>
      </c>
      <c r="L124">
        <v>3</v>
      </c>
      <c r="M124">
        <f>SUM(E124:G124)</f>
        <v>1.1039558659408651E-2</v>
      </c>
    </row>
    <row r="125" spans="1:13" ht="13.95" customHeight="1" x14ac:dyDescent="0.3">
      <c r="A125" t="s">
        <v>10</v>
      </c>
      <c r="B125">
        <v>0.1</v>
      </c>
      <c r="C125" s="1" t="s">
        <v>57</v>
      </c>
      <c r="D125" t="b">
        <v>0</v>
      </c>
      <c r="E125">
        <v>6.9092478840781504E-3</v>
      </c>
      <c r="F125">
        <v>1.36773784430258E-4</v>
      </c>
      <c r="G125">
        <v>1.1695032468114701E-2</v>
      </c>
      <c r="H125">
        <v>-2.8368295284126798E-3</v>
      </c>
      <c r="I125">
        <v>1.8741054136623098E-2</v>
      </c>
      <c r="J125">
        <v>3075</v>
      </c>
      <c r="K125" t="str">
        <f>IF(C125="", "", MID(C125, FIND("Name: ", C125) + LEN("Name: "), FIND(",", C125) - FIND("Name: ", C125) - LEN("Name: ")))</f>
        <v>EOI</v>
      </c>
      <c r="L125">
        <v>3</v>
      </c>
      <c r="M125">
        <f>SUM(E125:G125)</f>
        <v>1.8741054136623109E-2</v>
      </c>
    </row>
    <row r="126" spans="1:13" ht="13.95" customHeight="1" x14ac:dyDescent="0.3">
      <c r="A126" t="s">
        <v>10</v>
      </c>
      <c r="B126">
        <v>0.1</v>
      </c>
      <c r="C126" s="1" t="s">
        <v>42</v>
      </c>
      <c r="D126" t="b">
        <v>1</v>
      </c>
      <c r="E126">
        <v>8.6367652693834802E-3</v>
      </c>
      <c r="F126">
        <v>2.1240988278248599E-4</v>
      </c>
      <c r="G126">
        <v>1.4574288414275501E-2</v>
      </c>
      <c r="H126">
        <v>1.11161387904679E-3</v>
      </c>
      <c r="I126">
        <v>2.34234635664415E-2</v>
      </c>
      <c r="J126">
        <v>6149</v>
      </c>
      <c r="K126" t="str">
        <f>IF(C126="", "", MID(C126, FIND("Name: ", C126) + LEN("Name: "), FIND(",", C126) - FIND("Name: ", C126) - LEN("Name: ")))</f>
        <v>170</v>
      </c>
      <c r="L126">
        <v>3</v>
      </c>
      <c r="M126">
        <f>SUM(E126:G126)</f>
        <v>2.3423463566441469E-2</v>
      </c>
    </row>
    <row r="127" spans="1:13" ht="13.95" customHeight="1" x14ac:dyDescent="0.3">
      <c r="A127" t="s">
        <v>10</v>
      </c>
      <c r="B127">
        <v>0.1</v>
      </c>
      <c r="C127" s="1" t="s">
        <v>39</v>
      </c>
      <c r="D127" t="b">
        <v>1</v>
      </c>
      <c r="E127">
        <v>1.10376534510062E-3</v>
      </c>
      <c r="F127" s="2">
        <v>5.66601743066258E-6</v>
      </c>
      <c r="G127">
        <v>2.3803397721045101E-3</v>
      </c>
      <c r="H127">
        <v>-1.8830641230969101E-3</v>
      </c>
      <c r="I127">
        <v>3.4897711346357999E-3</v>
      </c>
      <c r="J127">
        <v>6149</v>
      </c>
      <c r="K127" t="str">
        <f>IF(C127="", "", MID(C127, FIND("Name: ", C127) + LEN("Name: "), FIND(",", C127) - FIND("Name: ", C127) - LEN("Name: ")))</f>
        <v>603</v>
      </c>
      <c r="L127">
        <v>3</v>
      </c>
      <c r="M127">
        <f>SUM(E127:G127)</f>
        <v>3.4897711346357926E-3</v>
      </c>
    </row>
    <row r="128" spans="1:13" ht="13.95" customHeight="1" x14ac:dyDescent="0.3">
      <c r="A128" t="s">
        <v>10</v>
      </c>
      <c r="B128">
        <v>0.1</v>
      </c>
      <c r="C128" s="1" t="s">
        <v>45</v>
      </c>
      <c r="D128" t="b">
        <v>1</v>
      </c>
      <c r="E128">
        <v>9.6087063231238697E-4</v>
      </c>
      <c r="F128" s="2">
        <v>2.63783637327266E-6</v>
      </c>
      <c r="G128">
        <v>1.6241417343546901E-3</v>
      </c>
      <c r="H128">
        <v>-3.1441084931049801E-3</v>
      </c>
      <c r="I128">
        <v>2.5876502030403501E-3</v>
      </c>
      <c r="J128">
        <v>6149</v>
      </c>
      <c r="K128" t="str">
        <f>IF(C128="", "", MID(C128, FIND("Name: ", C128) + LEN("Name: "), FIND(",", C128) - FIND("Name: ", C128) - LEN("Name: ")))</f>
        <v>601</v>
      </c>
      <c r="L128">
        <v>3</v>
      </c>
      <c r="M128">
        <f>SUM(E128:G128)</f>
        <v>2.5876502030403497E-3</v>
      </c>
    </row>
    <row r="129" spans="1:13" ht="13.95" customHeight="1" x14ac:dyDescent="0.3">
      <c r="A129" t="s">
        <v>10</v>
      </c>
      <c r="B129">
        <v>0.1</v>
      </c>
      <c r="C129" s="1" t="s">
        <v>27</v>
      </c>
      <c r="D129" t="b">
        <v>1</v>
      </c>
      <c r="E129">
        <v>8.2998195325455898E-4</v>
      </c>
      <c r="F129" s="2">
        <v>1.73029195287498E-6</v>
      </c>
      <c r="G129">
        <v>1.3154056229448699E-3</v>
      </c>
      <c r="H129">
        <v>-9.4446122367175501E-4</v>
      </c>
      <c r="I129">
        <v>2.1471178681523001E-3</v>
      </c>
      <c r="J129">
        <v>6149</v>
      </c>
      <c r="K129" t="str">
        <f>IF(C129="", "", MID(C129, FIND("Name: ", C129) + LEN("Name: "), FIND(",", C129) - FIND("Name: ", C129) - LEN("Name: ")))</f>
        <v>690</v>
      </c>
      <c r="L129">
        <v>3</v>
      </c>
      <c r="M129">
        <f>SUM(E129:G129)</f>
        <v>2.147117868152304E-3</v>
      </c>
    </row>
    <row r="130" spans="1:13" ht="13.95" customHeight="1" x14ac:dyDescent="0.3">
      <c r="A130" t="s">
        <v>10</v>
      </c>
      <c r="B130">
        <v>0.1</v>
      </c>
      <c r="C130" s="1" t="s">
        <v>28</v>
      </c>
      <c r="D130" t="b">
        <v>1</v>
      </c>
      <c r="E130">
        <v>3.4057683199988201E-4</v>
      </c>
      <c r="F130" s="2">
        <v>3.35213581713578E-7</v>
      </c>
      <c r="G130">
        <v>5.7897632223915499E-4</v>
      </c>
      <c r="H130">
        <v>-2.4116716500577299E-4</v>
      </c>
      <c r="I130">
        <v>9.1988836782075205E-4</v>
      </c>
      <c r="J130">
        <v>6149</v>
      </c>
      <c r="K130" t="str">
        <f>IF(C130="", "", MID(C130, FIND("Name: ", C130) + LEN("Name: "), FIND(",", C130) - FIND("Name: ", C130) - LEN("Name: ")))</f>
        <v>637</v>
      </c>
      <c r="L130">
        <v>3</v>
      </c>
      <c r="M130">
        <f>SUM(E130:G130)</f>
        <v>9.1988836782075064E-4</v>
      </c>
    </row>
    <row r="131" spans="1:13" ht="13.95" customHeight="1" x14ac:dyDescent="0.3">
      <c r="A131" t="s">
        <v>10</v>
      </c>
      <c r="B131">
        <v>0.1</v>
      </c>
      <c r="C131" s="1" t="s">
        <v>32</v>
      </c>
      <c r="D131" t="b">
        <v>1</v>
      </c>
      <c r="E131">
        <v>1.87365790171129E-3</v>
      </c>
      <c r="F131" s="2">
        <v>8.8878310151061597E-6</v>
      </c>
      <c r="G131">
        <v>2.9812465538942199E-3</v>
      </c>
      <c r="H131">
        <v>-3.53804025620552E-3</v>
      </c>
      <c r="I131">
        <v>4.8637922866206097E-3</v>
      </c>
      <c r="J131">
        <v>6149</v>
      </c>
      <c r="K131" t="str">
        <f>IF(C131="", "", MID(C131, FIND("Name: ", C131) + LEN("Name: "), FIND(",", C131) - FIND("Name: ", C131) - LEN("Name: ")))</f>
        <v>704</v>
      </c>
      <c r="L131">
        <v>3</v>
      </c>
      <c r="M131">
        <f>SUM(E131:G131)</f>
        <v>4.8637922866206157E-3</v>
      </c>
    </row>
    <row r="132" spans="1:13" ht="13.95" customHeight="1" x14ac:dyDescent="0.3">
      <c r="A132" t="s">
        <v>10</v>
      </c>
      <c r="B132">
        <v>0.1</v>
      </c>
      <c r="C132" s="1" t="s">
        <v>44</v>
      </c>
      <c r="D132" t="b">
        <v>1</v>
      </c>
      <c r="E132">
        <v>1.6282005104585701E-4</v>
      </c>
      <c r="F132" s="2">
        <v>7.95028558049346E-8</v>
      </c>
      <c r="G132">
        <v>2.8196250780012299E-4</v>
      </c>
      <c r="H132">
        <v>3.03016615357221E-3</v>
      </c>
      <c r="I132">
        <v>4.4486206170178498E-4</v>
      </c>
      <c r="J132">
        <v>6149</v>
      </c>
      <c r="K132" t="str">
        <f>IF(C132="", "", MID(C132, FIND("Name: ", C132) + LEN("Name: "), FIND(",", C132) - FIND("Name: ", C132) - LEN("Name: ")))</f>
        <v>701</v>
      </c>
      <c r="L132">
        <v>3</v>
      </c>
      <c r="M132">
        <f>SUM(E132:G132)</f>
        <v>4.4486206170178493E-4</v>
      </c>
    </row>
    <row r="133" spans="1:13" ht="13.95" customHeight="1" x14ac:dyDescent="0.3">
      <c r="A133" t="s">
        <v>10</v>
      </c>
      <c r="B133">
        <v>0.1</v>
      </c>
      <c r="C133" s="1" t="s">
        <v>46</v>
      </c>
      <c r="D133" t="b">
        <v>1</v>
      </c>
      <c r="E133">
        <v>1.82326082753708E-3</v>
      </c>
      <c r="F133" s="2">
        <v>1.3012202975757901E-5</v>
      </c>
      <c r="G133">
        <v>3.6072431267878198E-3</v>
      </c>
      <c r="H133">
        <v>-1.7120781749637699E-3</v>
      </c>
      <c r="I133">
        <v>5.4435161573006602E-3</v>
      </c>
      <c r="J133">
        <v>6149</v>
      </c>
      <c r="K133" t="str">
        <f>IF(C133="", "", MID(C133, FIND("Name: ", C133) + LEN("Name: "), FIND(",", C133) - FIND("Name: ", C133) - LEN("Name: ")))</f>
        <v>714</v>
      </c>
      <c r="L133">
        <v>3</v>
      </c>
      <c r="M133">
        <f>SUM(E133:G133)</f>
        <v>5.4435161573006575E-3</v>
      </c>
    </row>
    <row r="134" spans="1:13" ht="13.95" customHeight="1" x14ac:dyDescent="0.3">
      <c r="A134" t="s">
        <v>10</v>
      </c>
      <c r="B134">
        <v>0.1</v>
      </c>
      <c r="C134" s="1" t="s">
        <v>29</v>
      </c>
      <c r="D134" t="b">
        <v>1</v>
      </c>
      <c r="E134">
        <v>8.3745164017028102E-3</v>
      </c>
      <c r="F134">
        <v>1.8044065683709901E-4</v>
      </c>
      <c r="G134">
        <v>1.3432820137152799E-2</v>
      </c>
      <c r="H134">
        <v>-3.0336474319223499E-3</v>
      </c>
      <c r="I134">
        <v>2.1987777195692702E-2</v>
      </c>
      <c r="J134">
        <v>6149</v>
      </c>
      <c r="K134" t="str">
        <f>IF(C134="", "", MID(C134, FIND("Name: ", C134) + LEN("Name: "), FIND(",", C134) - FIND("Name: ", C134) - LEN("Name: ")))</f>
        <v>XLK</v>
      </c>
      <c r="L134">
        <v>3</v>
      </c>
      <c r="M134">
        <f>SUM(E134:G134)</f>
        <v>2.1987777195692709E-2</v>
      </c>
    </row>
    <row r="135" spans="1:13" ht="13.95" customHeight="1" x14ac:dyDescent="0.3">
      <c r="A135" t="s">
        <v>10</v>
      </c>
      <c r="B135">
        <v>0.1</v>
      </c>
      <c r="C135" s="1" t="s">
        <v>47</v>
      </c>
      <c r="D135" t="b">
        <v>1</v>
      </c>
      <c r="E135">
        <v>5.0313260467985399E-3</v>
      </c>
      <c r="F135" s="2">
        <v>5.81985746316366E-5</v>
      </c>
      <c r="G135">
        <v>7.6287990294434003E-3</v>
      </c>
      <c r="H135">
        <v>-4.9597051126066801E-3</v>
      </c>
      <c r="I135">
        <v>1.2718323650873499E-2</v>
      </c>
      <c r="J135">
        <v>6149</v>
      </c>
      <c r="K135" t="str">
        <f>IF(C135="", "", MID(C135, FIND("Name: ", C135) + LEN("Name: "), FIND(",", C135) - FIND("Name: ", C135) - LEN("Name: ")))</f>
        <v>XLV</v>
      </c>
      <c r="L135">
        <v>3</v>
      </c>
      <c r="M135">
        <f>SUM(E135:G135)</f>
        <v>1.2718323650873577E-2</v>
      </c>
    </row>
    <row r="136" spans="1:13" ht="13.95" customHeight="1" x14ac:dyDescent="0.3">
      <c r="A136" t="s">
        <v>10</v>
      </c>
      <c r="B136">
        <v>0.1</v>
      </c>
      <c r="C136" s="1" t="s">
        <v>48</v>
      </c>
      <c r="D136" t="b">
        <v>1</v>
      </c>
      <c r="E136">
        <v>1.3502294817234599E-2</v>
      </c>
      <c r="F136">
        <v>4.5945861499811601E-4</v>
      </c>
      <c r="G136">
        <v>2.1434985770886698E-2</v>
      </c>
      <c r="H136">
        <v>1.25422250936924E-4</v>
      </c>
      <c r="I136">
        <v>3.5396739203119497E-2</v>
      </c>
      <c r="J136">
        <v>6149</v>
      </c>
      <c r="K136" t="str">
        <f>IF(C136="", "", MID(C136, FIND("Name: ", C136) + LEN("Name: "), FIND(",", C136) - FIND("Name: ", C136) - LEN("Name: ")))</f>
        <v>XOP</v>
      </c>
      <c r="L136">
        <v>3</v>
      </c>
      <c r="M136">
        <f>SUM(E136:G136)</f>
        <v>3.5396739203119414E-2</v>
      </c>
    </row>
    <row r="137" spans="1:13" ht="13.95" customHeight="1" x14ac:dyDescent="0.3">
      <c r="A137" t="s">
        <v>10</v>
      </c>
      <c r="B137">
        <v>0.1</v>
      </c>
      <c r="C137" s="1" t="s">
        <v>33</v>
      </c>
      <c r="D137" t="b">
        <v>1</v>
      </c>
      <c r="E137">
        <v>7.02307052441531E-3</v>
      </c>
      <c r="F137">
        <v>1.26986214225165E-4</v>
      </c>
      <c r="G137">
        <v>1.1268816008133399E-2</v>
      </c>
      <c r="H137">
        <v>2.4299208322219302E-3</v>
      </c>
      <c r="I137">
        <v>1.8418872746773899E-2</v>
      </c>
      <c r="J137">
        <v>6149</v>
      </c>
      <c r="K137" t="str">
        <f>IF(C137="", "", MID(C137, FIND("Name: ", C137) + LEN("Name: "), FIND(",", C137) - FIND("Name: ", C137) - LEN("Name: ")))</f>
        <v>QQQ</v>
      </c>
      <c r="L137">
        <v>3</v>
      </c>
      <c r="M137">
        <f>SUM(E137:G137)</f>
        <v>1.8418872746773875E-2</v>
      </c>
    </row>
    <row r="138" spans="1:13" ht="13.95" customHeight="1" x14ac:dyDescent="0.3">
      <c r="A138" t="s">
        <v>10</v>
      </c>
      <c r="B138">
        <v>0.1</v>
      </c>
      <c r="C138" s="1" t="s">
        <v>30</v>
      </c>
      <c r="D138" t="b">
        <v>1</v>
      </c>
      <c r="E138">
        <v>1.0489606196983E-4</v>
      </c>
      <c r="F138" s="2">
        <v>2.4608075712850701E-8</v>
      </c>
      <c r="G138">
        <v>1.5686961373334999E-4</v>
      </c>
      <c r="H138">
        <v>8.3955585530104404E-4</v>
      </c>
      <c r="I138">
        <v>2.6179028377889402E-4</v>
      </c>
      <c r="J138">
        <v>6149</v>
      </c>
      <c r="K138" t="str">
        <f>IF(C138="", "", MID(C138, FIND("Name: ", C138) + LEN("Name: "), FIND(",", C138) - FIND("Name: ", C138) - LEN("Name: ")))</f>
        <v>SHV</v>
      </c>
      <c r="L138">
        <v>3</v>
      </c>
      <c r="M138">
        <f>SUM(E138:G138)</f>
        <v>2.6179028377889288E-4</v>
      </c>
    </row>
    <row r="139" spans="1:13" ht="13.95" customHeight="1" x14ac:dyDescent="0.3">
      <c r="A139" t="s">
        <v>10</v>
      </c>
      <c r="B139">
        <v>0.1</v>
      </c>
      <c r="C139" s="1" t="s">
        <v>49</v>
      </c>
      <c r="D139" t="b">
        <v>1</v>
      </c>
      <c r="E139">
        <v>8.6200170015746196E-3</v>
      </c>
      <c r="F139">
        <v>1.7552910740212301E-4</v>
      </c>
      <c r="G139">
        <v>1.32487398420424E-2</v>
      </c>
      <c r="H139">
        <v>5.0990085008351105E-4</v>
      </c>
      <c r="I139">
        <v>2.2044285951019201E-2</v>
      </c>
      <c r="J139">
        <v>6149</v>
      </c>
      <c r="K139" t="str">
        <f>IF(C139="", "", MID(C139, FIND("Name: ", C139) + LEN("Name: "), FIND(",", C139) - FIND("Name: ", C139) - LEN("Name: ")))</f>
        <v>273011</v>
      </c>
      <c r="L139">
        <v>3</v>
      </c>
      <c r="M139">
        <f>SUM(E139:G139)</f>
        <v>2.2044285951019142E-2</v>
      </c>
    </row>
    <row r="140" spans="1:13" ht="13.95" customHeight="1" x14ac:dyDescent="0.3">
      <c r="A140" t="s">
        <v>10</v>
      </c>
      <c r="B140">
        <v>0.1</v>
      </c>
      <c r="C140" s="1" t="s">
        <v>50</v>
      </c>
      <c r="D140" t="b">
        <v>1</v>
      </c>
      <c r="E140">
        <v>8.2383790817658793E-3</v>
      </c>
      <c r="F140">
        <v>1.4505999670855001E-4</v>
      </c>
      <c r="G140">
        <v>1.20440855488721E-2</v>
      </c>
      <c r="H140">
        <v>-2.1470719179421602E-3</v>
      </c>
      <c r="I140">
        <v>2.04275246273465E-2</v>
      </c>
      <c r="J140">
        <v>6149</v>
      </c>
      <c r="K140" t="str">
        <f>IF(C140="", "", MID(C140, FIND("Name: ", C140) + LEN("Name: "), FIND(",", C140) - FIND("Name: ", C140) - LEN("Name: ")))</f>
        <v>695437</v>
      </c>
      <c r="L140">
        <v>3</v>
      </c>
      <c r="M140">
        <f>SUM(E140:G140)</f>
        <v>2.0427524627346531E-2</v>
      </c>
    </row>
    <row r="141" spans="1:13" ht="13.95" customHeight="1" x14ac:dyDescent="0.3">
      <c r="A141" t="s">
        <v>10</v>
      </c>
      <c r="B141">
        <v>0.1</v>
      </c>
      <c r="C141" s="1" t="s">
        <v>51</v>
      </c>
      <c r="D141" t="b">
        <v>1</v>
      </c>
      <c r="E141">
        <v>8.1764260685783102E-3</v>
      </c>
      <c r="F141">
        <v>1.4507279038893699E-4</v>
      </c>
      <c r="G141">
        <v>1.20446166559562E-2</v>
      </c>
      <c r="H141">
        <v>-2.61861442281774E-3</v>
      </c>
      <c r="I141">
        <v>2.03661155149234E-2</v>
      </c>
      <c r="J141">
        <v>6149</v>
      </c>
      <c r="K141" t="str">
        <f>IF(C141="", "", MID(C141, FIND("Name: ", C141) + LEN("Name: "), FIND(",", C141) - FIND("Name: ", C141) - LEN("Name: ")))</f>
        <v>593038</v>
      </c>
      <c r="L141">
        <v>3</v>
      </c>
      <c r="M141">
        <f>SUM(E141:G141)</f>
        <v>2.0366115514923448E-2</v>
      </c>
    </row>
    <row r="142" spans="1:13" ht="13.95" customHeight="1" x14ac:dyDescent="0.3">
      <c r="A142" t="s">
        <v>10</v>
      </c>
      <c r="B142">
        <v>0.1</v>
      </c>
      <c r="C142" s="1" t="s">
        <v>52</v>
      </c>
      <c r="D142" t="b">
        <v>1</v>
      </c>
      <c r="E142">
        <v>1.6726251756318401E-2</v>
      </c>
      <c r="F142">
        <v>1.0948277113884399E-3</v>
      </c>
      <c r="G142">
        <v>3.3088180841328203E-2</v>
      </c>
      <c r="H142">
        <v>-4.13975329512616E-3</v>
      </c>
      <c r="I142">
        <v>5.0909260309035101E-2</v>
      </c>
      <c r="J142">
        <v>6149</v>
      </c>
      <c r="K142" t="str">
        <f>IF(C142="", "", MID(C142, FIND("Name: ", C142) + LEN("Name: "), FIND(",", C142) - FIND("Name: ", C142) - LEN("Name: ")))</f>
        <v>LMB</v>
      </c>
      <c r="L142">
        <v>3</v>
      </c>
      <c r="M142">
        <f>SUM(E142:G142)</f>
        <v>5.0909260309035045E-2</v>
      </c>
    </row>
    <row r="143" spans="1:13" ht="13.95" customHeight="1" x14ac:dyDescent="0.3">
      <c r="A143" t="s">
        <v>10</v>
      </c>
      <c r="B143">
        <v>0.1</v>
      </c>
      <c r="C143" s="1" t="s">
        <v>53</v>
      </c>
      <c r="D143" t="b">
        <v>1</v>
      </c>
      <c r="E143">
        <v>1.1555116711042901E-2</v>
      </c>
      <c r="F143">
        <v>2.9208905476798202E-4</v>
      </c>
      <c r="G143">
        <v>1.70906130600392E-2</v>
      </c>
      <c r="H143">
        <v>-1.7939980161933899E-3</v>
      </c>
      <c r="I143">
        <v>2.8937818825850101E-2</v>
      </c>
      <c r="J143">
        <v>6149</v>
      </c>
      <c r="K143" t="str">
        <f>IF(C143="", "", MID(C143, FIND("Name: ", C143) + LEN("Name: "), FIND(",", C143) - FIND("Name: ", C143) - LEN("Name: ")))</f>
        <v>AGM</v>
      </c>
      <c r="L143">
        <v>3</v>
      </c>
      <c r="M143">
        <f>SUM(E143:G143)</f>
        <v>2.8937818825850083E-2</v>
      </c>
    </row>
    <row r="144" spans="1:13" ht="13.95" customHeight="1" x14ac:dyDescent="0.3">
      <c r="A144" t="s">
        <v>10</v>
      </c>
      <c r="B144">
        <v>0.1</v>
      </c>
      <c r="C144" s="1" t="s">
        <v>54</v>
      </c>
      <c r="D144" t="b">
        <v>1</v>
      </c>
      <c r="E144">
        <v>1.37965434565042E-2</v>
      </c>
      <c r="F144">
        <v>8.4101825441165495E-4</v>
      </c>
      <c r="G144">
        <v>2.90003147295275E-2</v>
      </c>
      <c r="H144">
        <v>-2.4974476916936801E-3</v>
      </c>
      <c r="I144">
        <v>4.36378764404435E-2</v>
      </c>
      <c r="J144">
        <v>6149</v>
      </c>
      <c r="K144" t="str">
        <f>IF(C144="", "", MID(C144, FIND("Name: ", C144) + LEN("Name: "), FIND(",", C144) - FIND("Name: ", C144) - LEN("Name: ")))</f>
        <v>TDS</v>
      </c>
      <c r="L144">
        <v>3</v>
      </c>
      <c r="M144">
        <f>SUM(E144:G144)</f>
        <v>4.3637876440443354E-2</v>
      </c>
    </row>
    <row r="145" spans="1:13" ht="13.95" customHeight="1" x14ac:dyDescent="0.3">
      <c r="A145" t="s">
        <v>10</v>
      </c>
      <c r="B145">
        <v>0.1</v>
      </c>
      <c r="C145" s="1" t="s">
        <v>55</v>
      </c>
      <c r="D145" t="b">
        <v>1</v>
      </c>
      <c r="E145">
        <v>5.8037426431303898E-3</v>
      </c>
      <c r="F145" s="2">
        <v>9.1994770410980806E-5</v>
      </c>
      <c r="G145">
        <v>9.5913904315787692E-3</v>
      </c>
      <c r="H145">
        <v>4.0254813009388198E-4</v>
      </c>
      <c r="I145">
        <v>1.54871278451201E-2</v>
      </c>
      <c r="J145">
        <v>6149</v>
      </c>
      <c r="K145" t="str">
        <f>IF(C145="", "", MID(C145, FIND("Name: ", C145) + LEN("Name: "), FIND(",", C145) - FIND("Name: ", C145) - LEN("Name: ")))</f>
        <v>MCD</v>
      </c>
      <c r="L145">
        <v>3</v>
      </c>
      <c r="M145">
        <f>SUM(E145:G145)</f>
        <v>1.548712784512014E-2</v>
      </c>
    </row>
    <row r="146" spans="1:13" ht="13.95" customHeight="1" x14ac:dyDescent="0.3">
      <c r="A146" t="s">
        <v>10</v>
      </c>
      <c r="B146">
        <v>0.1</v>
      </c>
      <c r="C146" s="1" t="s">
        <v>56</v>
      </c>
      <c r="D146" t="b">
        <v>1</v>
      </c>
      <c r="E146">
        <v>3.3133427987648398E-3</v>
      </c>
      <c r="F146" s="2">
        <v>3.2580499457706398E-5</v>
      </c>
      <c r="G146">
        <v>5.7079330284881902E-3</v>
      </c>
      <c r="H146">
        <v>-4.6016957278713902E-3</v>
      </c>
      <c r="I146">
        <v>9.0538563267107495E-3</v>
      </c>
      <c r="J146">
        <v>6149</v>
      </c>
      <c r="K146" t="str">
        <f>IF(C146="", "", MID(C146, FIND("Name: ", C146) + LEN("Name: "), FIND(",", C146) - FIND("Name: ", C146) - LEN("Name: ")))</f>
        <v>FMY</v>
      </c>
      <c r="L146">
        <v>3</v>
      </c>
      <c r="M146">
        <f>SUM(E146:G146)</f>
        <v>9.0538563267107373E-3</v>
      </c>
    </row>
    <row r="147" spans="1:13" ht="13.95" customHeight="1" x14ac:dyDescent="0.3">
      <c r="A147" t="s">
        <v>10</v>
      </c>
      <c r="B147">
        <v>0.1</v>
      </c>
      <c r="C147" s="1" t="s">
        <v>57</v>
      </c>
      <c r="D147" t="b">
        <v>1</v>
      </c>
      <c r="E147">
        <v>6.1794756661924201E-3</v>
      </c>
      <c r="F147">
        <v>1.08928842333524E-4</v>
      </c>
      <c r="G147">
        <v>1.0436898118383799E-2</v>
      </c>
      <c r="H147">
        <v>-4.6535998248051699E-3</v>
      </c>
      <c r="I147">
        <v>1.6725302626909799E-2</v>
      </c>
      <c r="J147">
        <v>6149</v>
      </c>
      <c r="K147" t="str">
        <f>IF(C147="", "", MID(C147, FIND("Name: ", C147) + LEN("Name: "), FIND(",", C147) - FIND("Name: ", C147) - LEN("Name: ")))</f>
        <v>EOI</v>
      </c>
      <c r="L147">
        <v>3</v>
      </c>
      <c r="M147">
        <f>SUM(E147:G147)</f>
        <v>1.6725302626909744E-2</v>
      </c>
    </row>
    <row r="148" spans="1:13" ht="13.95" customHeight="1" x14ac:dyDescent="0.3">
      <c r="A148" t="s">
        <v>10</v>
      </c>
      <c r="B148">
        <v>0.1</v>
      </c>
      <c r="C148" s="1" t="s">
        <v>42</v>
      </c>
      <c r="D148" t="b">
        <v>1</v>
      </c>
      <c r="E148">
        <v>8.6369683444616693E-3</v>
      </c>
      <c r="F148">
        <v>2.28112240886736E-4</v>
      </c>
      <c r="G148">
        <v>1.5103385080396201E-2</v>
      </c>
      <c r="H148">
        <v>4.3422580687868501E-4</v>
      </c>
      <c r="I148">
        <v>2.39684656657446E-2</v>
      </c>
      <c r="J148">
        <v>12301</v>
      </c>
      <c r="K148" t="str">
        <f>IF(C148="", "", MID(C148, FIND("Name: ", C148) + LEN("Name: "), FIND(",", C148) - FIND("Name: ", C148) - LEN("Name: ")))</f>
        <v>170</v>
      </c>
      <c r="L148">
        <v>3</v>
      </c>
      <c r="M148">
        <f>SUM(E148:G148)</f>
        <v>2.3968465665744607E-2</v>
      </c>
    </row>
    <row r="149" spans="1:13" ht="13.95" customHeight="1" x14ac:dyDescent="0.3">
      <c r="A149" t="s">
        <v>10</v>
      </c>
      <c r="B149">
        <v>0.1</v>
      </c>
      <c r="C149" s="1" t="s">
        <v>39</v>
      </c>
      <c r="D149" t="b">
        <v>1</v>
      </c>
      <c r="E149">
        <v>1.03366658648749E-3</v>
      </c>
      <c r="F149" s="2">
        <v>4.9189643035860998E-6</v>
      </c>
      <c r="G149">
        <v>2.2178738249923201E-3</v>
      </c>
      <c r="H149">
        <v>3.1997360533020299E-4</v>
      </c>
      <c r="I149">
        <v>3.2564593757833998E-3</v>
      </c>
      <c r="J149">
        <v>12301</v>
      </c>
      <c r="K149" t="str">
        <f>IF(C149="", "", MID(C149, FIND("Name: ", C149) + LEN("Name: "), FIND(",", C149) - FIND("Name: ", C149) - LEN("Name: ")))</f>
        <v>603</v>
      </c>
      <c r="L149">
        <v>3</v>
      </c>
      <c r="M149">
        <f>SUM(E149:G149)</f>
        <v>3.2564593757833963E-3</v>
      </c>
    </row>
    <row r="150" spans="1:13" ht="13.95" customHeight="1" x14ac:dyDescent="0.3">
      <c r="A150" t="s">
        <v>10</v>
      </c>
      <c r="B150">
        <v>0.1</v>
      </c>
      <c r="C150" s="1" t="s">
        <v>45</v>
      </c>
      <c r="D150" t="b">
        <v>1</v>
      </c>
      <c r="E150">
        <v>8.7814328362642601E-4</v>
      </c>
      <c r="F150" s="2">
        <v>2.43142799791314E-6</v>
      </c>
      <c r="G150">
        <v>1.55930369008514E-3</v>
      </c>
      <c r="H150">
        <v>-1.89756015704989E-3</v>
      </c>
      <c r="I150">
        <v>2.4398784017094798E-3</v>
      </c>
      <c r="J150">
        <v>12301</v>
      </c>
      <c r="K150" t="str">
        <f>IF(C150="", "", MID(C150, FIND("Name: ", C150) + LEN("Name: "), FIND(",", C150) - FIND("Name: ", C150) - LEN("Name: ")))</f>
        <v>601</v>
      </c>
      <c r="L150">
        <v>3</v>
      </c>
      <c r="M150">
        <f>SUM(E150:G150)</f>
        <v>2.4398784017094794E-3</v>
      </c>
    </row>
    <row r="151" spans="1:13" ht="13.95" customHeight="1" x14ac:dyDescent="0.3">
      <c r="A151" t="s">
        <v>10</v>
      </c>
      <c r="B151">
        <v>0.1</v>
      </c>
      <c r="C151" s="1" t="s">
        <v>27</v>
      </c>
      <c r="D151" t="b">
        <v>1</v>
      </c>
      <c r="E151">
        <v>8.3575342745550996E-4</v>
      </c>
      <c r="F151" s="2">
        <v>1.7230987976694E-6</v>
      </c>
      <c r="G151">
        <v>1.3126685787621299E-3</v>
      </c>
      <c r="H151">
        <v>2.2080624430093E-3</v>
      </c>
      <c r="I151">
        <v>2.1501451050153098E-3</v>
      </c>
      <c r="J151">
        <v>12301</v>
      </c>
      <c r="K151" t="str">
        <f>IF(C151="", "", MID(C151, FIND("Name: ", C151) + LEN("Name: "), FIND(",", C151) - FIND("Name: ", C151) - LEN("Name: ")))</f>
        <v>690</v>
      </c>
      <c r="L151">
        <v>3</v>
      </c>
      <c r="M151">
        <f>SUM(E151:G151)</f>
        <v>2.1501451050153094E-3</v>
      </c>
    </row>
    <row r="152" spans="1:13" ht="13.95" customHeight="1" x14ac:dyDescent="0.3">
      <c r="A152" t="s">
        <v>10</v>
      </c>
      <c r="B152">
        <v>0.1</v>
      </c>
      <c r="C152" s="1" t="s">
        <v>28</v>
      </c>
      <c r="D152" t="b">
        <v>1</v>
      </c>
      <c r="E152">
        <v>3.3667188468710702E-4</v>
      </c>
      <c r="F152" s="2">
        <v>2.9611509364853201E-7</v>
      </c>
      <c r="G152">
        <v>5.4416458323611303E-4</v>
      </c>
      <c r="H152">
        <v>4.2009140083432102E-4</v>
      </c>
      <c r="I152">
        <v>8.8113258301686804E-4</v>
      </c>
      <c r="J152">
        <v>12301</v>
      </c>
      <c r="K152" t="str">
        <f>IF(C152="", "", MID(C152, FIND("Name: ", C152) + LEN("Name: "), FIND(",", C152) - FIND("Name: ", C152) - LEN("Name: ")))</f>
        <v>637</v>
      </c>
      <c r="L152">
        <v>3</v>
      </c>
      <c r="M152">
        <f>SUM(E152:G152)</f>
        <v>8.8113258301686858E-4</v>
      </c>
    </row>
    <row r="153" spans="1:13" ht="13.95" customHeight="1" x14ac:dyDescent="0.3">
      <c r="A153" t="s">
        <v>10</v>
      </c>
      <c r="B153">
        <v>0.1</v>
      </c>
      <c r="C153" s="1" t="s">
        <v>32</v>
      </c>
      <c r="D153" t="b">
        <v>1</v>
      </c>
      <c r="E153">
        <v>1.91820853460081E-3</v>
      </c>
      <c r="F153" s="2">
        <v>8.9715705423695603E-6</v>
      </c>
      <c r="G153">
        <v>2.99525800931565E-3</v>
      </c>
      <c r="H153">
        <v>2.8682607939229899E-3</v>
      </c>
      <c r="I153">
        <v>4.9224381144588403E-3</v>
      </c>
      <c r="J153">
        <v>12301</v>
      </c>
      <c r="K153" t="str">
        <f>IF(C153="", "", MID(C153, FIND("Name: ", C153) + LEN("Name: "), FIND(",", C153) - FIND("Name: ", C153) - LEN("Name: ")))</f>
        <v>704</v>
      </c>
      <c r="L153">
        <v>3</v>
      </c>
      <c r="M153">
        <f>SUM(E153:G153)</f>
        <v>4.9224381144588299E-3</v>
      </c>
    </row>
    <row r="154" spans="1:13" ht="13.95" customHeight="1" x14ac:dyDescent="0.3">
      <c r="A154" t="s">
        <v>10</v>
      </c>
      <c r="B154">
        <v>0.1</v>
      </c>
      <c r="C154" s="1" t="s">
        <v>44</v>
      </c>
      <c r="D154" t="b">
        <v>1</v>
      </c>
      <c r="E154">
        <v>1.5290751434526999E-4</v>
      </c>
      <c r="F154" s="2">
        <v>7.3108067008454302E-8</v>
      </c>
      <c r="G154">
        <v>2.70385034734643E-4</v>
      </c>
      <c r="H154">
        <v>2.6356341260700398E-3</v>
      </c>
      <c r="I154">
        <v>4.2336565714692198E-4</v>
      </c>
      <c r="J154">
        <v>12301</v>
      </c>
      <c r="K154" t="str">
        <f>IF(C154="", "", MID(C154, FIND("Name: ", C154) + LEN("Name: "), FIND(",", C154) - FIND("Name: ", C154) - LEN("Name: ")))</f>
        <v>701</v>
      </c>
      <c r="L154">
        <v>3</v>
      </c>
      <c r="M154">
        <f>SUM(E154:G154)</f>
        <v>4.2336565714692144E-4</v>
      </c>
    </row>
    <row r="155" spans="1:13" ht="13.95" customHeight="1" x14ac:dyDescent="0.3">
      <c r="A155" t="s">
        <v>10</v>
      </c>
      <c r="B155">
        <v>0.1</v>
      </c>
      <c r="C155" s="1" t="s">
        <v>46</v>
      </c>
      <c r="D155" t="b">
        <v>1</v>
      </c>
      <c r="E155">
        <v>1.5423469746221E-3</v>
      </c>
      <c r="F155" s="2">
        <v>9.7426997747506704E-6</v>
      </c>
      <c r="G155">
        <v>3.1213298087114502E-3</v>
      </c>
      <c r="H155">
        <v>1.0793940974539399E-3</v>
      </c>
      <c r="I155">
        <v>4.6734194831082997E-3</v>
      </c>
      <c r="J155">
        <v>12301</v>
      </c>
      <c r="K155" t="str">
        <f>IF(C155="", "", MID(C155, FIND("Name: ", C155) + LEN("Name: "), FIND(",", C155) - FIND("Name: ", C155) - LEN("Name: ")))</f>
        <v>714</v>
      </c>
      <c r="L155">
        <v>3</v>
      </c>
      <c r="M155">
        <f>SUM(E155:G155)</f>
        <v>4.6734194831083006E-3</v>
      </c>
    </row>
    <row r="156" spans="1:13" ht="13.95" customHeight="1" x14ac:dyDescent="0.3">
      <c r="A156" t="s">
        <v>10</v>
      </c>
      <c r="B156">
        <v>0.1</v>
      </c>
      <c r="C156" s="1" t="s">
        <v>29</v>
      </c>
      <c r="D156" t="b">
        <v>1</v>
      </c>
      <c r="E156">
        <v>6.91304597785917E-3</v>
      </c>
      <c r="F156">
        <v>1.13530109368006E-4</v>
      </c>
      <c r="G156">
        <v>1.0655050885284701E-2</v>
      </c>
      <c r="H156">
        <v>-1.1994773785288699E-3</v>
      </c>
      <c r="I156">
        <v>1.76816269725119E-2</v>
      </c>
      <c r="J156">
        <v>12301</v>
      </c>
      <c r="K156" t="str">
        <f>IF(C156="", "", MID(C156, FIND("Name: ", C156) + LEN("Name: "), FIND(",", C156) - FIND("Name: ", C156) - LEN("Name: ")))</f>
        <v>XLK</v>
      </c>
      <c r="L156">
        <v>3</v>
      </c>
      <c r="M156">
        <f>SUM(E156:G156)</f>
        <v>1.7681626972511875E-2</v>
      </c>
    </row>
    <row r="157" spans="1:13" ht="13.95" customHeight="1" x14ac:dyDescent="0.3">
      <c r="A157" t="s">
        <v>10</v>
      </c>
      <c r="B157">
        <v>0.1</v>
      </c>
      <c r="C157" s="1" t="s">
        <v>47</v>
      </c>
      <c r="D157" t="b">
        <v>1</v>
      </c>
      <c r="E157">
        <v>5.0209186326021799E-3</v>
      </c>
      <c r="F157" s="2">
        <v>5.6344366847826599E-5</v>
      </c>
      <c r="G157">
        <v>7.5062884868506499E-3</v>
      </c>
      <c r="H157">
        <v>-2.9858075651203399E-3</v>
      </c>
      <c r="I157">
        <v>1.2583551486300601E-2</v>
      </c>
      <c r="J157">
        <v>12301</v>
      </c>
      <c r="K157" t="str">
        <f>IF(C157="", "", MID(C157, FIND("Name: ", C157) + LEN("Name: "), FIND(",", C157) - FIND("Name: ", C157) - LEN("Name: ")))</f>
        <v>XLV</v>
      </c>
      <c r="L157">
        <v>3</v>
      </c>
      <c r="M157">
        <f>SUM(E157:G157)</f>
        <v>1.2583551486300656E-2</v>
      </c>
    </row>
    <row r="158" spans="1:13" ht="13.95" customHeight="1" x14ac:dyDescent="0.3">
      <c r="A158" t="s">
        <v>10</v>
      </c>
      <c r="B158">
        <v>0.1</v>
      </c>
      <c r="C158" s="1" t="s">
        <v>48</v>
      </c>
      <c r="D158" t="b">
        <v>1</v>
      </c>
      <c r="E158">
        <v>1.3355823013053301E-2</v>
      </c>
      <c r="F158">
        <v>3.8879765882271299E-4</v>
      </c>
      <c r="G158">
        <v>1.97179527036331E-2</v>
      </c>
      <c r="H158">
        <v>-5.7924273665488303E-4</v>
      </c>
      <c r="I158">
        <v>3.3462573375509098E-2</v>
      </c>
      <c r="J158">
        <v>12301</v>
      </c>
      <c r="K158" t="str">
        <f>IF(C158="", "", MID(C158, FIND("Name: ", C158) + LEN("Name: "), FIND(",", C158) - FIND("Name: ", C158) - LEN("Name: ")))</f>
        <v>XOP</v>
      </c>
      <c r="L158">
        <v>3</v>
      </c>
      <c r="M158">
        <f>SUM(E158:G158)</f>
        <v>3.3462573375509112E-2</v>
      </c>
    </row>
    <row r="159" spans="1:13" ht="13.95" customHeight="1" x14ac:dyDescent="0.3">
      <c r="A159" t="s">
        <v>10</v>
      </c>
      <c r="B159">
        <v>0.1</v>
      </c>
      <c r="C159" s="1" t="s">
        <v>33</v>
      </c>
      <c r="D159" t="b">
        <v>1</v>
      </c>
      <c r="E159">
        <v>6.8097153843085399E-3</v>
      </c>
      <c r="F159" s="2">
        <v>9.4065319127457006E-5</v>
      </c>
      <c r="G159">
        <v>9.6987277066353898E-3</v>
      </c>
      <c r="H159">
        <v>2.1754329030931798E-3</v>
      </c>
      <c r="I159">
        <v>1.6602508410071298E-2</v>
      </c>
      <c r="J159">
        <v>12301</v>
      </c>
      <c r="K159" t="str">
        <f>IF(C159="", "", MID(C159, FIND("Name: ", C159) + LEN("Name: "), FIND(",", C159) - FIND("Name: ", C159) - LEN("Name: ")))</f>
        <v>QQQ</v>
      </c>
      <c r="L159">
        <v>3</v>
      </c>
      <c r="M159">
        <f>SUM(E159:G159)</f>
        <v>1.6602508410071389E-2</v>
      </c>
    </row>
    <row r="160" spans="1:13" ht="13.95" customHeight="1" x14ac:dyDescent="0.3">
      <c r="A160" t="s">
        <v>10</v>
      </c>
      <c r="B160">
        <v>0.1</v>
      </c>
      <c r="C160" s="1" t="s">
        <v>30</v>
      </c>
      <c r="D160" t="b">
        <v>1</v>
      </c>
      <c r="E160" s="2">
        <v>9.1051280530207794E-5</v>
      </c>
      <c r="F160" s="2">
        <v>1.61429145842328E-8</v>
      </c>
      <c r="G160">
        <v>1.2705477001762901E-4</v>
      </c>
      <c r="H160">
        <v>-1.9789151435396501E-3</v>
      </c>
      <c r="I160">
        <v>2.1812219346242101E-4</v>
      </c>
      <c r="J160">
        <v>12301</v>
      </c>
      <c r="K160" t="str">
        <f>IF(C160="", "", MID(C160, FIND("Name: ", C160) + LEN("Name: "), FIND(",", C160) - FIND("Name: ", C160) - LEN("Name: ")))</f>
        <v>SHV</v>
      </c>
      <c r="L160">
        <v>3</v>
      </c>
      <c r="M160">
        <f>SUM(E160:G160)</f>
        <v>2.1812219346242103E-4</v>
      </c>
    </row>
    <row r="161" spans="1:13" ht="13.95" customHeight="1" x14ac:dyDescent="0.3">
      <c r="A161" t="s">
        <v>10</v>
      </c>
      <c r="B161">
        <v>0.1</v>
      </c>
      <c r="C161" s="1" t="s">
        <v>49</v>
      </c>
      <c r="D161" t="b">
        <v>1</v>
      </c>
      <c r="E161">
        <v>9.2527532653973697E-3</v>
      </c>
      <c r="F161">
        <v>1.8842388343663199E-4</v>
      </c>
      <c r="G161">
        <v>1.37267579361126E-2</v>
      </c>
      <c r="H161">
        <v>-4.5152742902862999E-3</v>
      </c>
      <c r="I161">
        <v>2.3167935084946599E-2</v>
      </c>
      <c r="J161">
        <v>12301</v>
      </c>
      <c r="K161" t="str">
        <f>IF(C161="", "", MID(C161, FIND("Name: ", C161) + LEN("Name: "), FIND(",", C161) - FIND("Name: ", C161) - LEN("Name: ")))</f>
        <v>273011</v>
      </c>
      <c r="L161">
        <v>3</v>
      </c>
      <c r="M161">
        <f>SUM(E161:G161)</f>
        <v>2.3167935084946599E-2</v>
      </c>
    </row>
    <row r="162" spans="1:13" ht="13.95" customHeight="1" x14ac:dyDescent="0.3">
      <c r="A162" t="s">
        <v>10</v>
      </c>
      <c r="B162">
        <v>0.1</v>
      </c>
      <c r="C162" s="1" t="s">
        <v>50</v>
      </c>
      <c r="D162" t="b">
        <v>1</v>
      </c>
      <c r="E162">
        <v>8.1198500051582207E-3</v>
      </c>
      <c r="F162">
        <v>1.4708828364328101E-4</v>
      </c>
      <c r="G162">
        <v>1.21279958626016E-2</v>
      </c>
      <c r="H162">
        <v>-5.5347389889992505E-4</v>
      </c>
      <c r="I162">
        <v>2.0394934151403098E-2</v>
      </c>
      <c r="J162">
        <v>12301</v>
      </c>
      <c r="K162" t="str">
        <f>IF(C162="", "", MID(C162, FIND("Name: ", C162) + LEN("Name: "), FIND(",", C162) - FIND("Name: ", C162) - LEN("Name: ")))</f>
        <v>695437</v>
      </c>
      <c r="L162">
        <v>3</v>
      </c>
      <c r="M162">
        <f>SUM(E162:G162)</f>
        <v>2.0394934151403102E-2</v>
      </c>
    </row>
    <row r="163" spans="1:13" ht="13.95" customHeight="1" x14ac:dyDescent="0.3">
      <c r="A163" t="s">
        <v>10</v>
      </c>
      <c r="B163">
        <v>0.1</v>
      </c>
      <c r="C163" s="1" t="s">
        <v>51</v>
      </c>
      <c r="D163" t="b">
        <v>1</v>
      </c>
      <c r="E163">
        <v>7.1462797713800598E-3</v>
      </c>
      <c r="F163">
        <v>1.04361429008979E-4</v>
      </c>
      <c r="G163">
        <v>1.02157441730389E-2</v>
      </c>
      <c r="H163">
        <v>-3.7363734200459501E-3</v>
      </c>
      <c r="I163">
        <v>1.7466385373428001E-2</v>
      </c>
      <c r="J163">
        <v>12301</v>
      </c>
      <c r="K163" t="str">
        <f>IF(C163="", "", MID(C163, FIND("Name: ", C163) + LEN("Name: "), FIND(",", C163) - FIND("Name: ", C163) - LEN("Name: ")))</f>
        <v>593038</v>
      </c>
      <c r="L163">
        <v>3</v>
      </c>
      <c r="M163">
        <f>SUM(E163:G163)</f>
        <v>1.7466385373427939E-2</v>
      </c>
    </row>
    <row r="164" spans="1:13" ht="13.95" customHeight="1" x14ac:dyDescent="0.3">
      <c r="A164" t="s">
        <v>10</v>
      </c>
      <c r="B164">
        <v>0.1</v>
      </c>
      <c r="C164" s="1" t="s">
        <v>52</v>
      </c>
      <c r="D164" t="b">
        <v>1</v>
      </c>
      <c r="E164">
        <v>1.6432109210485799E-2</v>
      </c>
      <c r="F164">
        <v>7.5274216559759199E-4</v>
      </c>
      <c r="G164">
        <v>2.7436147061815901E-2</v>
      </c>
      <c r="H164">
        <v>-2.1737561560810602E-3</v>
      </c>
      <c r="I164">
        <v>4.4620998437899302E-2</v>
      </c>
      <c r="J164">
        <v>12301</v>
      </c>
      <c r="K164" t="str">
        <f>IF(C164="", "", MID(C164, FIND("Name: ", C164) + LEN("Name: "), FIND(",", C164) - FIND("Name: ", C164) - LEN("Name: ")))</f>
        <v>LMB</v>
      </c>
      <c r="L164">
        <v>3</v>
      </c>
      <c r="M164">
        <f>SUM(E164:G164)</f>
        <v>4.4620998437899295E-2</v>
      </c>
    </row>
    <row r="165" spans="1:13" ht="13.95" customHeight="1" x14ac:dyDescent="0.3">
      <c r="A165" t="s">
        <v>10</v>
      </c>
      <c r="B165">
        <v>0.1</v>
      </c>
      <c r="C165" s="1" t="s">
        <v>53</v>
      </c>
      <c r="D165" t="b">
        <v>1</v>
      </c>
      <c r="E165">
        <v>1.0990222657346E-2</v>
      </c>
      <c r="F165">
        <v>2.9901353845308799E-4</v>
      </c>
      <c r="G165">
        <v>1.72920079358381E-2</v>
      </c>
      <c r="H165">
        <v>-3.1469838645763401E-3</v>
      </c>
      <c r="I165">
        <v>2.85812441316372E-2</v>
      </c>
      <c r="J165">
        <v>12301</v>
      </c>
      <c r="K165" t="str">
        <f>IF(C165="", "", MID(C165, FIND("Name: ", C165) + LEN("Name: "), FIND(",", C165) - FIND("Name: ", C165) - LEN("Name: ")))</f>
        <v>AGM</v>
      </c>
      <c r="L165">
        <v>3</v>
      </c>
      <c r="M165">
        <f>SUM(E165:G165)</f>
        <v>2.8581244131637186E-2</v>
      </c>
    </row>
    <row r="166" spans="1:13" ht="13.95" customHeight="1" x14ac:dyDescent="0.3">
      <c r="A166" t="s">
        <v>10</v>
      </c>
      <c r="B166">
        <v>0.1</v>
      </c>
      <c r="C166" s="1" t="s">
        <v>54</v>
      </c>
      <c r="D166" t="b">
        <v>1</v>
      </c>
      <c r="E166">
        <v>1.34340879821595E-2</v>
      </c>
      <c r="F166">
        <v>5.4398538025498503E-4</v>
      </c>
      <c r="G166">
        <v>2.3323494169077301E-2</v>
      </c>
      <c r="H166">
        <v>-4.9892996650613398E-4</v>
      </c>
      <c r="I166">
        <v>3.7301567531491803E-2</v>
      </c>
      <c r="J166">
        <v>12301</v>
      </c>
      <c r="K166" t="str">
        <f>IF(C166="", "", MID(C166, FIND("Name: ", C166) + LEN("Name: "), FIND(",", C166) - FIND("Name: ", C166) - LEN("Name: ")))</f>
        <v>TDS</v>
      </c>
      <c r="L166">
        <v>3</v>
      </c>
      <c r="M166">
        <f>SUM(E166:G166)</f>
        <v>3.7301567531491789E-2</v>
      </c>
    </row>
    <row r="167" spans="1:13" ht="13.95" customHeight="1" x14ac:dyDescent="0.3">
      <c r="A167" t="s">
        <v>10</v>
      </c>
      <c r="B167">
        <v>0.1</v>
      </c>
      <c r="C167" s="1" t="s">
        <v>55</v>
      </c>
      <c r="D167" t="b">
        <v>1</v>
      </c>
      <c r="E167">
        <v>5.9087116024217597E-3</v>
      </c>
      <c r="F167" s="2">
        <v>8.3550574714210505E-5</v>
      </c>
      <c r="G167">
        <v>9.1406003475816896E-3</v>
      </c>
      <c r="H167">
        <v>-1.6696599734569099E-3</v>
      </c>
      <c r="I167">
        <v>1.51328625247176E-2</v>
      </c>
      <c r="J167">
        <v>12301</v>
      </c>
      <c r="K167" t="str">
        <f>IF(C167="", "", MID(C167, FIND("Name: ", C167) + LEN("Name: "), FIND(",", C167) - FIND("Name: ", C167) - LEN("Name: ")))</f>
        <v>MCD</v>
      </c>
      <c r="L167">
        <v>3</v>
      </c>
      <c r="M167">
        <f>SUM(E167:G167)</f>
        <v>1.5132862524717659E-2</v>
      </c>
    </row>
    <row r="168" spans="1:13" ht="13.95" customHeight="1" x14ac:dyDescent="0.3">
      <c r="A168" t="s">
        <v>10</v>
      </c>
      <c r="B168">
        <v>0.1</v>
      </c>
      <c r="C168" s="1" t="s">
        <v>56</v>
      </c>
      <c r="D168" t="b">
        <v>1</v>
      </c>
      <c r="E168">
        <v>3.3161681119014499E-3</v>
      </c>
      <c r="F168" s="2">
        <v>2.8956152211682002E-5</v>
      </c>
      <c r="G168">
        <v>5.3810921021370701E-3</v>
      </c>
      <c r="H168">
        <v>-9.2032284106302598E-4</v>
      </c>
      <c r="I168">
        <v>8.7262163662502196E-3</v>
      </c>
      <c r="J168">
        <v>12301</v>
      </c>
      <c r="K168" t="str">
        <f>IF(C168="", "", MID(C168, FIND("Name: ", C168) + LEN("Name: "), FIND(",", C168) - FIND("Name: ", C168) - LEN("Name: ")))</f>
        <v>FMY</v>
      </c>
      <c r="L168">
        <v>3</v>
      </c>
      <c r="M168">
        <f>SUM(E168:G168)</f>
        <v>8.7262163662502022E-3</v>
      </c>
    </row>
    <row r="169" spans="1:13" ht="13.95" customHeight="1" x14ac:dyDescent="0.3">
      <c r="A169" t="s">
        <v>10</v>
      </c>
      <c r="B169">
        <v>0.1</v>
      </c>
      <c r="C169" s="1" t="s">
        <v>57</v>
      </c>
      <c r="D169" t="b">
        <v>1</v>
      </c>
      <c r="E169">
        <v>5.65178074680024E-3</v>
      </c>
      <c r="F169" s="2">
        <v>8.1360302323622903E-5</v>
      </c>
      <c r="G169">
        <v>9.0199945855650495E-3</v>
      </c>
      <c r="H169" s="2">
        <v>7.8660004494190904E-5</v>
      </c>
      <c r="I169">
        <v>1.4753135634688899E-2</v>
      </c>
      <c r="J169">
        <v>12301</v>
      </c>
      <c r="K169" t="str">
        <f>IF(C169="", "", MID(C169, FIND("Name: ", C169) + LEN("Name: "), FIND(",", C169) - FIND("Name: ", C169) - LEN("Name: ")))</f>
        <v>EOI</v>
      </c>
      <c r="L169">
        <v>3</v>
      </c>
      <c r="M169">
        <f>SUM(E169:G169)</f>
        <v>1.4753135634688913E-2</v>
      </c>
    </row>
    <row r="170" spans="1:13" ht="13.95" customHeight="1" x14ac:dyDescent="0.3">
      <c r="A170" t="s">
        <v>10</v>
      </c>
      <c r="B170">
        <v>0.1</v>
      </c>
      <c r="C170" s="1" t="s">
        <v>58</v>
      </c>
      <c r="D170" t="b">
        <v>0</v>
      </c>
      <c r="E170">
        <v>1.9007642077266899E-2</v>
      </c>
      <c r="F170">
        <v>8.6077903419307295E-4</v>
      </c>
      <c r="G170">
        <v>2.93390360133572E-2</v>
      </c>
      <c r="H170">
        <v>-9.0909581950329096E-3</v>
      </c>
      <c r="I170">
        <v>4.9207457124817201E-2</v>
      </c>
      <c r="J170">
        <v>3075</v>
      </c>
      <c r="K170" t="str">
        <f>IF(C170="", "", MID(C170, FIND("Name: ", C170) + LEN("Name: "), FIND(",", C170) - FIND("Name: ", C170) - LEN("Name: ")))</f>
        <v>TSLA</v>
      </c>
      <c r="L170">
        <v>4</v>
      </c>
      <c r="M170">
        <f>SUM(E170:G170)</f>
        <v>4.9207457124817174E-2</v>
      </c>
    </row>
    <row r="171" spans="1:13" ht="13.95" customHeight="1" x14ac:dyDescent="0.3">
      <c r="A171" t="s">
        <v>10</v>
      </c>
      <c r="B171">
        <v>0.1</v>
      </c>
      <c r="C171" s="1" t="s">
        <v>59</v>
      </c>
      <c r="D171" t="b">
        <v>0</v>
      </c>
      <c r="E171">
        <v>1.24066049712573E-2</v>
      </c>
      <c r="F171">
        <v>4.4276666244594899E-4</v>
      </c>
      <c r="G171">
        <v>2.10420213488616E-2</v>
      </c>
      <c r="H171" s="2">
        <v>9.4737514546028301E-5</v>
      </c>
      <c r="I171">
        <v>3.3891392982564897E-2</v>
      </c>
      <c r="J171">
        <v>3075</v>
      </c>
      <c r="K171" t="str">
        <f>IF(C171="", "", MID(C171, FIND("Name: ", C171) + LEN("Name: "), FIND(",", C171) - FIND("Name: ", C171) - LEN("Name: ")))</f>
        <v>ADBE</v>
      </c>
      <c r="L171">
        <v>4</v>
      </c>
      <c r="M171">
        <f>SUM(E171:G171)</f>
        <v>3.3891392982564848E-2</v>
      </c>
    </row>
    <row r="172" spans="1:13" ht="13.95" customHeight="1" x14ac:dyDescent="0.3">
      <c r="A172" t="s">
        <v>10</v>
      </c>
      <c r="B172">
        <v>0.1</v>
      </c>
      <c r="C172" s="1" t="s">
        <v>60</v>
      </c>
      <c r="D172" t="b">
        <v>0</v>
      </c>
      <c r="E172">
        <v>6.4522493886826401E-3</v>
      </c>
      <c r="F172" s="2">
        <v>9.3124506706458704E-5</v>
      </c>
      <c r="G172">
        <v>9.65010397386778E-3</v>
      </c>
      <c r="H172">
        <v>2.1952360384159802E-3</v>
      </c>
      <c r="I172">
        <v>1.6195477869256798E-2</v>
      </c>
      <c r="J172">
        <v>3075</v>
      </c>
      <c r="K172" t="str">
        <f>IF(C172="", "", MID(C172, FIND("Name: ", C172) + LEN("Name: "), FIND(",", C172) - FIND("Name: ", C172) - LEN("Name: ")))</f>
        <v>JNJ</v>
      </c>
      <c r="L172">
        <v>4</v>
      </c>
      <c r="M172">
        <f>SUM(E172:G172)</f>
        <v>1.6195477869256878E-2</v>
      </c>
    </row>
    <row r="173" spans="1:13" ht="13.95" customHeight="1" x14ac:dyDescent="0.3">
      <c r="A173" t="s">
        <v>10</v>
      </c>
      <c r="B173">
        <v>0.1</v>
      </c>
      <c r="C173" s="1" t="s">
        <v>57</v>
      </c>
      <c r="D173" t="b">
        <v>0</v>
      </c>
      <c r="E173">
        <v>6.7312121598402603E-3</v>
      </c>
      <c r="F173">
        <v>1.7202072563510601E-4</v>
      </c>
      <c r="G173">
        <v>1.3115667182233099E-2</v>
      </c>
      <c r="H173">
        <v>-1.7187318312263901E-3</v>
      </c>
      <c r="I173">
        <v>2.0018900067708401E-2</v>
      </c>
      <c r="J173">
        <v>3075</v>
      </c>
      <c r="K173" t="str">
        <f>IF(C173="", "", MID(C173, FIND("Name: ", C173) + LEN("Name: "), FIND(",", C173) - FIND("Name: ", C173) - LEN("Name: ")))</f>
        <v>EOI</v>
      </c>
      <c r="L173">
        <v>4</v>
      </c>
      <c r="M173">
        <f>SUM(E173:G173)</f>
        <v>2.0018900067708467E-2</v>
      </c>
    </row>
    <row r="174" spans="1:13" ht="13.95" customHeight="1" x14ac:dyDescent="0.3">
      <c r="A174" t="s">
        <v>10</v>
      </c>
      <c r="B174">
        <v>0.1</v>
      </c>
      <c r="C174" s="1" t="s">
        <v>61</v>
      </c>
      <c r="D174" t="b">
        <v>0</v>
      </c>
      <c r="E174">
        <v>1.01605249989116E-2</v>
      </c>
      <c r="F174">
        <v>2.2615890543314801E-4</v>
      </c>
      <c r="G174">
        <v>1.5038580565769699E-2</v>
      </c>
      <c r="H174">
        <v>2.03768440902796E-3</v>
      </c>
      <c r="I174">
        <v>2.5425264470114499E-2</v>
      </c>
      <c r="J174">
        <v>3075</v>
      </c>
      <c r="K174" t="str">
        <f>IF(C174="", "", MID(C174, FIND("Name: ", C174) + LEN("Name: "), FIND(",", C174) - FIND("Name: ", C174) - LEN("Name: ")))</f>
        <v>AAPL</v>
      </c>
      <c r="L174">
        <v>4</v>
      </c>
      <c r="M174">
        <f>SUM(E174:G174)</f>
        <v>2.5425264470114447E-2</v>
      </c>
    </row>
    <row r="175" spans="1:13" ht="13.95" customHeight="1" x14ac:dyDescent="0.3">
      <c r="A175" t="s">
        <v>10</v>
      </c>
      <c r="B175">
        <v>0.1</v>
      </c>
      <c r="C175" s="1" t="s">
        <v>62</v>
      </c>
      <c r="D175" t="b">
        <v>0</v>
      </c>
      <c r="E175">
        <v>9.7425565491244398E-3</v>
      </c>
      <c r="F175">
        <v>2.25944282848024E-4</v>
      </c>
      <c r="G175">
        <v>1.5031443139233901E-2</v>
      </c>
      <c r="H175">
        <v>-2.83562868001574E-4</v>
      </c>
      <c r="I175">
        <v>2.49999439712064E-2</v>
      </c>
      <c r="J175">
        <v>3075</v>
      </c>
      <c r="K175" t="str">
        <f>IF(C175="", "", MID(C175, FIND("Name: ", C175) + LEN("Name: "), FIND(",", C175) - FIND("Name: ", C175) - LEN("Name: ")))</f>
        <v>AMZN</v>
      </c>
      <c r="L175">
        <v>4</v>
      </c>
      <c r="M175">
        <f>SUM(E175:G175)</f>
        <v>2.4999943971206362E-2</v>
      </c>
    </row>
    <row r="176" spans="1:13" ht="13.95" customHeight="1" x14ac:dyDescent="0.3">
      <c r="A176" t="s">
        <v>10</v>
      </c>
      <c r="B176">
        <v>0.1</v>
      </c>
      <c r="C176" s="1" t="s">
        <v>63</v>
      </c>
      <c r="D176" t="b">
        <v>0</v>
      </c>
      <c r="E176">
        <v>1.0943367108795799E-2</v>
      </c>
      <c r="F176">
        <v>2.7396082684805098E-4</v>
      </c>
      <c r="G176">
        <v>1.6551762046623598E-2</v>
      </c>
      <c r="H176">
        <v>8.9249771779453802E-4</v>
      </c>
      <c r="I176">
        <v>2.7769089982267601E-2</v>
      </c>
      <c r="J176">
        <v>3075</v>
      </c>
      <c r="K176" t="str">
        <f>IF(C176="", "", MID(C176, FIND("Name: ", C176) + LEN("Name: "), FIND(",", C176) - FIND("Name: ", C176) - LEN("Name: ")))</f>
        <v>MSFT</v>
      </c>
      <c r="L176">
        <v>4</v>
      </c>
      <c r="M176">
        <f>SUM(E176:G176)</f>
        <v>2.7769089982267448E-2</v>
      </c>
    </row>
    <row r="177" spans="1:13" ht="13.95" customHeight="1" x14ac:dyDescent="0.3">
      <c r="A177" t="s">
        <v>10</v>
      </c>
      <c r="B177">
        <v>0.1</v>
      </c>
      <c r="C177" s="1" t="s">
        <v>64</v>
      </c>
      <c r="D177" t="b">
        <v>0</v>
      </c>
      <c r="E177">
        <v>1.0451225539677301E-2</v>
      </c>
      <c r="F177">
        <v>2.4859322399048899E-4</v>
      </c>
      <c r="G177">
        <v>1.5766839378597301E-2</v>
      </c>
      <c r="H177">
        <v>-1.6430132177397999E-2</v>
      </c>
      <c r="I177">
        <v>2.64666581422652E-2</v>
      </c>
      <c r="J177">
        <v>3075</v>
      </c>
      <c r="K177" t="str">
        <f>IF(C177="", "", MID(C177, FIND("Name: ", C177) + LEN("Name: "), FIND(",", C177) - FIND("Name: ", C177) - LEN("Name: ")))</f>
        <v>GOOG</v>
      </c>
      <c r="L177">
        <v>4</v>
      </c>
      <c r="M177">
        <f>SUM(E177:G177)</f>
        <v>2.6466658142265093E-2</v>
      </c>
    </row>
    <row r="178" spans="1:13" ht="13.95" customHeight="1" x14ac:dyDescent="0.3">
      <c r="A178" t="s">
        <v>10</v>
      </c>
      <c r="B178">
        <v>0.1</v>
      </c>
      <c r="C178" s="1" t="s">
        <v>65</v>
      </c>
      <c r="D178" t="b">
        <v>0</v>
      </c>
      <c r="E178">
        <v>1.1806303757717801E-2</v>
      </c>
      <c r="F178">
        <v>3.2704037984723397E-4</v>
      </c>
      <c r="G178">
        <v>1.80842577908863E-2</v>
      </c>
      <c r="H178">
        <v>-1.5673387160172601E-2</v>
      </c>
      <c r="I178">
        <v>3.0217601928451399E-2</v>
      </c>
      <c r="J178">
        <v>3075</v>
      </c>
      <c r="K178" t="str">
        <f>IF(C178="", "", MID(C178, FIND("Name: ", C178) + LEN("Name: "), FIND(",", C178) - FIND("Name: ", C178) - LEN("Name: ")))</f>
        <v>META</v>
      </c>
      <c r="L178">
        <v>4</v>
      </c>
      <c r="M178">
        <f>SUM(E178:G178)</f>
        <v>3.0217601928451333E-2</v>
      </c>
    </row>
    <row r="179" spans="1:13" ht="13.95" customHeight="1" x14ac:dyDescent="0.3">
      <c r="A179" t="s">
        <v>10</v>
      </c>
      <c r="B179">
        <v>0.1</v>
      </c>
      <c r="C179" s="1" t="s">
        <v>66</v>
      </c>
      <c r="D179" t="b">
        <v>0</v>
      </c>
      <c r="E179">
        <v>1.8204682763300398E-2</v>
      </c>
      <c r="F179">
        <v>7.8258083286549603E-4</v>
      </c>
      <c r="G179">
        <v>2.7974646250944701E-2</v>
      </c>
      <c r="H179">
        <v>-8.3395902162310895E-3</v>
      </c>
      <c r="I179">
        <v>4.69619098471106E-2</v>
      </c>
      <c r="J179">
        <v>3075</v>
      </c>
      <c r="K179" t="str">
        <f>IF(C179="", "", MID(C179, FIND("Name: ", C179) + LEN("Name: "), FIND(",", C179) - FIND("Name: ", C179) - LEN("Name: ")))</f>
        <v>NVDA</v>
      </c>
      <c r="L179">
        <v>4</v>
      </c>
      <c r="M179">
        <f>SUM(E179:G179)</f>
        <v>4.69619098471106E-2</v>
      </c>
    </row>
    <row r="180" spans="1:13" ht="13.95" customHeight="1" x14ac:dyDescent="0.3">
      <c r="A180" t="s">
        <v>10</v>
      </c>
      <c r="B180">
        <v>0.1</v>
      </c>
      <c r="C180" s="1" t="s">
        <v>67</v>
      </c>
      <c r="D180" t="b">
        <v>0</v>
      </c>
      <c r="E180">
        <v>8.7656708665941104E-3</v>
      </c>
      <c r="F180">
        <v>2.9396520952916098E-4</v>
      </c>
      <c r="G180">
        <v>1.71454136587357E-2</v>
      </c>
      <c r="H180">
        <v>-5.3504431341353503E-3</v>
      </c>
      <c r="I180">
        <v>2.6205049734858901E-2</v>
      </c>
      <c r="J180">
        <v>3075</v>
      </c>
      <c r="K180" t="str">
        <f>IF(C180="", "", MID(C180, FIND("Name: ", C180) + LEN("Name: "), FIND(",", C180) - FIND("Name: ", C180) - LEN("Name: ")))</f>
        <v>AJG</v>
      </c>
      <c r="L180">
        <v>4</v>
      </c>
      <c r="M180">
        <f>SUM(E180:G180)</f>
        <v>2.6205049734858973E-2</v>
      </c>
    </row>
    <row r="181" spans="1:13" ht="13.95" customHeight="1" x14ac:dyDescent="0.3">
      <c r="A181" t="s">
        <v>10</v>
      </c>
      <c r="B181">
        <v>0.1</v>
      </c>
      <c r="C181" s="1" t="s">
        <v>68</v>
      </c>
      <c r="D181" t="b">
        <v>0</v>
      </c>
      <c r="E181">
        <v>9.47602379096933E-3</v>
      </c>
      <c r="F181">
        <v>2.6807715785739602E-4</v>
      </c>
      <c r="G181">
        <v>1.63730619572942E-2</v>
      </c>
      <c r="H181">
        <v>-5.0052724813089899E-3</v>
      </c>
      <c r="I181">
        <v>2.61171629061209E-2</v>
      </c>
      <c r="J181">
        <v>3075</v>
      </c>
      <c r="K181" t="str">
        <f>IF(C181="", "", MID(C181, FIND("Name: ", C181) + LEN("Name: "), FIND(",", C181) - FIND("Name: ", C181) - LEN("Name: ")))</f>
        <v>BRO</v>
      </c>
      <c r="L181">
        <v>4</v>
      </c>
      <c r="M181">
        <f>SUM(E181:G181)</f>
        <v>2.6117162906120928E-2</v>
      </c>
    </row>
    <row r="182" spans="1:13" ht="13.95" customHeight="1" x14ac:dyDescent="0.3">
      <c r="A182" t="s">
        <v>10</v>
      </c>
      <c r="B182">
        <v>0.1</v>
      </c>
      <c r="C182" s="1" t="s">
        <v>69</v>
      </c>
      <c r="D182" t="b">
        <v>0</v>
      </c>
      <c r="E182">
        <v>1.1977194342281099E-2</v>
      </c>
      <c r="F182">
        <v>3.3256843602805301E-4</v>
      </c>
      <c r="G182">
        <v>1.8236458977226099E-2</v>
      </c>
      <c r="H182">
        <v>-1.9982032225203099E-3</v>
      </c>
      <c r="I182">
        <v>3.05462217555354E-2</v>
      </c>
      <c r="J182">
        <v>3075</v>
      </c>
      <c r="K182" t="str">
        <f>IF(C182="", "", MID(C182, FIND("Name: ", C182) + LEN("Name: "), FIND(",", C182) - FIND("Name: ", C182) - LEN("Name: ")))</f>
        <v>BAC</v>
      </c>
      <c r="L182">
        <v>4</v>
      </c>
      <c r="M182">
        <f>SUM(E182:G182)</f>
        <v>3.0546221755535251E-2</v>
      </c>
    </row>
    <row r="183" spans="1:13" ht="13.95" customHeight="1" x14ac:dyDescent="0.3">
      <c r="A183" t="s">
        <v>10</v>
      </c>
      <c r="B183">
        <v>0.1</v>
      </c>
      <c r="C183" s="1" t="s">
        <v>70</v>
      </c>
      <c r="D183" t="b">
        <v>0</v>
      </c>
      <c r="E183">
        <v>9.0508458910989603E-3</v>
      </c>
      <c r="F183">
        <v>1.9187905530250601E-4</v>
      </c>
      <c r="G183">
        <v>1.38520415572039E-2</v>
      </c>
      <c r="H183">
        <v>-1.3277915366363101E-3</v>
      </c>
      <c r="I183">
        <v>2.30947665036054E-2</v>
      </c>
      <c r="J183">
        <v>3075</v>
      </c>
      <c r="K183" t="str">
        <f>IF(C183="", "", MID(C183, FIND("Name: ", C183) + LEN("Name: "), FIND(",", C183) - FIND("Name: ", C183) - LEN("Name: ")))</f>
        <v>CSL</v>
      </c>
      <c r="L183">
        <v>4</v>
      </c>
      <c r="M183">
        <f>SUM(E183:G183)</f>
        <v>2.3094766503605368E-2</v>
      </c>
    </row>
    <row r="184" spans="1:13" ht="13.95" customHeight="1" x14ac:dyDescent="0.3">
      <c r="A184" t="s">
        <v>10</v>
      </c>
      <c r="B184">
        <v>0.1</v>
      </c>
      <c r="C184" s="1" t="s">
        <v>51</v>
      </c>
      <c r="D184" t="b">
        <v>0</v>
      </c>
      <c r="E184">
        <v>8.6064107109877306E-3</v>
      </c>
      <c r="F184">
        <v>1.64385267625738E-4</v>
      </c>
      <c r="G184">
        <v>1.28212818245969E-2</v>
      </c>
      <c r="H184">
        <v>-6.4633580763682197E-3</v>
      </c>
      <c r="I184">
        <v>2.1592077803210302E-2</v>
      </c>
      <c r="J184">
        <v>3075</v>
      </c>
      <c r="K184" t="str">
        <f>IF(C184="", "", MID(C184, FIND("Name: ", C184) + LEN("Name: "), FIND(",", C184) - FIND("Name: ", C184) - LEN("Name: ")))</f>
        <v>593038</v>
      </c>
      <c r="L184">
        <v>4</v>
      </c>
      <c r="M184">
        <f>SUM(E184:G184)</f>
        <v>2.1592077803210367E-2</v>
      </c>
    </row>
    <row r="185" spans="1:13" ht="13.95" customHeight="1" x14ac:dyDescent="0.3">
      <c r="A185" t="s">
        <v>10</v>
      </c>
      <c r="B185">
        <v>0.1</v>
      </c>
      <c r="C185" s="1" t="s">
        <v>49</v>
      </c>
      <c r="D185" t="b">
        <v>0</v>
      </c>
      <c r="E185">
        <v>1.0166602358902E-2</v>
      </c>
      <c r="F185">
        <v>2.1535056263079699E-4</v>
      </c>
      <c r="G185">
        <v>1.46748275162196E-2</v>
      </c>
      <c r="H185">
        <v>-1.44340615924454E-3</v>
      </c>
      <c r="I185">
        <v>2.5056780437752401E-2</v>
      </c>
      <c r="J185">
        <v>3075</v>
      </c>
      <c r="K185" t="str">
        <f>IF(C185="", "", MID(C185, FIND("Name: ", C185) + LEN("Name: "), FIND(",", C185) - FIND("Name: ", C185) - LEN("Name: ")))</f>
        <v>273011</v>
      </c>
      <c r="L185">
        <v>4</v>
      </c>
      <c r="M185">
        <f>SUM(E185:G185)</f>
        <v>2.5056780437752398E-2</v>
      </c>
    </row>
    <row r="186" spans="1:13" ht="13.95" customHeight="1" x14ac:dyDescent="0.3">
      <c r="A186" t="s">
        <v>10</v>
      </c>
      <c r="B186">
        <v>0.1</v>
      </c>
      <c r="C186" s="1" t="s">
        <v>71</v>
      </c>
      <c r="D186" t="b">
        <v>0</v>
      </c>
      <c r="E186">
        <v>7.7333607868120303E-3</v>
      </c>
      <c r="F186">
        <v>2.9975653894162601E-4</v>
      </c>
      <c r="G186">
        <v>1.7313478533836701E-2</v>
      </c>
      <c r="H186">
        <v>-8.0950059038802299E-3</v>
      </c>
      <c r="I186">
        <v>2.5346595859590398E-2</v>
      </c>
      <c r="J186">
        <v>3075</v>
      </c>
      <c r="K186" t="str">
        <f>IF(C186="", "", MID(C186, FIND("Name: ", C186) + LEN("Name: "), FIND(",", C186) - FIND("Name: ", C186) - LEN("Name: ")))</f>
        <v>442012</v>
      </c>
      <c r="L186">
        <v>4</v>
      </c>
      <c r="M186">
        <f>SUM(E186:G186)</f>
        <v>2.5346595859590357E-2</v>
      </c>
    </row>
    <row r="187" spans="1:13" ht="13.95" customHeight="1" x14ac:dyDescent="0.3">
      <c r="A187" t="s">
        <v>10</v>
      </c>
      <c r="B187">
        <v>0.1</v>
      </c>
      <c r="C187" s="1" t="s">
        <v>72</v>
      </c>
      <c r="D187" t="b">
        <v>0</v>
      </c>
      <c r="E187">
        <v>9.3820309736265001E-3</v>
      </c>
      <c r="F187">
        <v>1.8526934386377399E-4</v>
      </c>
      <c r="G187">
        <v>1.3611368184858299E-2</v>
      </c>
      <c r="H187">
        <v>-9.9555691605472899E-3</v>
      </c>
      <c r="I187">
        <v>2.31786685023486E-2</v>
      </c>
      <c r="J187">
        <v>3075</v>
      </c>
      <c r="K187" t="str">
        <f>IF(C187="", "", MID(C187, FIND("Name: ", C187) + LEN("Name: "), FIND(",", C187) - FIND("Name: ", C187) - LEN("Name: ")))</f>
        <v>1081124</v>
      </c>
      <c r="L187">
        <v>4</v>
      </c>
      <c r="M187">
        <f>SUM(E187:G187)</f>
        <v>2.3178668502348572E-2</v>
      </c>
    </row>
    <row r="188" spans="1:13" ht="13.95" customHeight="1" x14ac:dyDescent="0.3">
      <c r="A188" t="s">
        <v>10</v>
      </c>
      <c r="B188">
        <v>0.1</v>
      </c>
      <c r="C188" s="1" t="s">
        <v>58</v>
      </c>
      <c r="D188" t="b">
        <v>1</v>
      </c>
      <c r="E188">
        <v>1.8418770498587901E-2</v>
      </c>
      <c r="F188">
        <v>8.0080767445339901E-4</v>
      </c>
      <c r="G188">
        <v>2.82985454476621E-2</v>
      </c>
      <c r="H188">
        <v>6.0237743943314295E-4</v>
      </c>
      <c r="I188">
        <v>4.7518123620703401E-2</v>
      </c>
      <c r="J188">
        <v>6149</v>
      </c>
      <c r="K188" t="str">
        <f>IF(C188="", "", MID(C188, FIND("Name: ", C188) + LEN("Name: "), FIND(",", C188) - FIND("Name: ", C188) - LEN("Name: ")))</f>
        <v>TSLA</v>
      </c>
      <c r="L188">
        <v>4</v>
      </c>
      <c r="M188">
        <f>SUM(E188:G188)</f>
        <v>4.7518123620703401E-2</v>
      </c>
    </row>
    <row r="189" spans="1:13" ht="13.95" customHeight="1" x14ac:dyDescent="0.3">
      <c r="A189" t="s">
        <v>10</v>
      </c>
      <c r="B189">
        <v>0.1</v>
      </c>
      <c r="C189" s="1" t="s">
        <v>59</v>
      </c>
      <c r="D189" t="b">
        <v>1</v>
      </c>
      <c r="E189">
        <v>1.02612572589034E-2</v>
      </c>
      <c r="F189">
        <v>2.41482306211715E-4</v>
      </c>
      <c r="G189">
        <v>1.5539700969185799E-2</v>
      </c>
      <c r="H189">
        <v>-3.2199645098784902E-3</v>
      </c>
      <c r="I189">
        <v>2.6042440534300899E-2</v>
      </c>
      <c r="J189">
        <v>6149</v>
      </c>
      <c r="K189" t="str">
        <f>IF(C189="", "", MID(C189, FIND("Name: ", C189) + LEN("Name: "), FIND(",", C189) - FIND("Name: ", C189) - LEN("Name: ")))</f>
        <v>ADBE</v>
      </c>
      <c r="L189">
        <v>4</v>
      </c>
      <c r="M189">
        <f>SUM(E189:G189)</f>
        <v>2.6042440534300916E-2</v>
      </c>
    </row>
    <row r="190" spans="1:13" ht="13.95" customHeight="1" x14ac:dyDescent="0.3">
      <c r="A190" t="s">
        <v>10</v>
      </c>
      <c r="B190">
        <v>0.1</v>
      </c>
      <c r="C190" s="1" t="s">
        <v>60</v>
      </c>
      <c r="D190" t="b">
        <v>1</v>
      </c>
      <c r="E190">
        <v>5.7412988018399501E-3</v>
      </c>
      <c r="F190" s="2">
        <v>9.1975360402920696E-5</v>
      </c>
      <c r="G190">
        <v>9.5903785328276103E-3</v>
      </c>
      <c r="H190">
        <v>-1.9661200276481698E-3</v>
      </c>
      <c r="I190">
        <v>1.54236526950704E-2</v>
      </c>
      <c r="J190">
        <v>6149</v>
      </c>
      <c r="K190" t="str">
        <f>IF(C190="", "", MID(C190, FIND("Name: ", C190) + LEN("Name: "), FIND(",", C190) - FIND("Name: ", C190) - LEN("Name: ")))</f>
        <v>JNJ</v>
      </c>
      <c r="L190">
        <v>4</v>
      </c>
      <c r="M190">
        <f>SUM(E190:G190)</f>
        <v>1.542365269507048E-2</v>
      </c>
    </row>
    <row r="191" spans="1:13" ht="13.95" customHeight="1" x14ac:dyDescent="0.3">
      <c r="A191" t="s">
        <v>10</v>
      </c>
      <c r="B191">
        <v>0.1</v>
      </c>
      <c r="C191" s="1" t="s">
        <v>57</v>
      </c>
      <c r="D191" t="b">
        <v>1</v>
      </c>
      <c r="E191">
        <v>5.6010680930055397E-3</v>
      </c>
      <c r="F191" s="2">
        <v>6.8133877296381801E-5</v>
      </c>
      <c r="G191">
        <v>8.2543247632003002E-3</v>
      </c>
      <c r="H191">
        <v>-3.8924919885419102E-4</v>
      </c>
      <c r="I191">
        <v>1.39235267335022E-2</v>
      </c>
      <c r="J191">
        <v>6149</v>
      </c>
      <c r="K191" t="str">
        <f>IF(C191="", "", MID(C191, FIND("Name: ", C191) + LEN("Name: "), FIND(",", C191) - FIND("Name: ", C191) - LEN("Name: ")))</f>
        <v>EOI</v>
      </c>
      <c r="L191">
        <v>4</v>
      </c>
      <c r="M191">
        <f>SUM(E191:G191)</f>
        <v>1.3923526733502223E-2</v>
      </c>
    </row>
    <row r="192" spans="1:13" ht="13.95" customHeight="1" x14ac:dyDescent="0.3">
      <c r="A192" t="s">
        <v>10</v>
      </c>
      <c r="B192">
        <v>0.1</v>
      </c>
      <c r="C192" s="1" t="s">
        <v>61</v>
      </c>
      <c r="D192" t="b">
        <v>1</v>
      </c>
      <c r="E192">
        <v>8.45604531678101E-3</v>
      </c>
      <c r="F192">
        <v>1.5753415675780899E-4</v>
      </c>
      <c r="G192">
        <v>1.2551261162043E-2</v>
      </c>
      <c r="H192">
        <v>-2.66550337907567E-4</v>
      </c>
      <c r="I192">
        <v>2.11648406355818E-2</v>
      </c>
      <c r="J192">
        <v>6149</v>
      </c>
      <c r="K192" t="str">
        <f>IF(C192="", "", MID(C192, FIND("Name: ", C192) + LEN("Name: "), FIND(",", C192) - FIND("Name: ", C192) - LEN("Name: ")))</f>
        <v>AAPL</v>
      </c>
      <c r="L192">
        <v>4</v>
      </c>
      <c r="M192">
        <f>SUM(E192:G192)</f>
        <v>2.1164840635581821E-2</v>
      </c>
    </row>
    <row r="193" spans="1:13" ht="13.95" customHeight="1" x14ac:dyDescent="0.3">
      <c r="A193" t="s">
        <v>10</v>
      </c>
      <c r="B193">
        <v>0.1</v>
      </c>
      <c r="C193" s="1" t="s">
        <v>62</v>
      </c>
      <c r="D193" t="b">
        <v>1</v>
      </c>
      <c r="E193">
        <v>1.0657299736697099E-2</v>
      </c>
      <c r="F193">
        <v>2.6579852765015998E-4</v>
      </c>
      <c r="G193">
        <v>1.63033287291326E-2</v>
      </c>
      <c r="H193">
        <v>2.1029034852362198E-3</v>
      </c>
      <c r="I193">
        <v>2.72264269934798E-2</v>
      </c>
      <c r="J193">
        <v>6149</v>
      </c>
      <c r="K193" t="str">
        <f>IF(C193="", "", MID(C193, FIND("Name: ", C193) + LEN("Name: "), FIND(",", C193) - FIND("Name: ", C193) - LEN("Name: ")))</f>
        <v>AMZN</v>
      </c>
      <c r="L193">
        <v>4</v>
      </c>
      <c r="M193">
        <f>SUM(E193:G193)</f>
        <v>2.7226426993479859E-2</v>
      </c>
    </row>
    <row r="194" spans="1:13" ht="13.95" customHeight="1" x14ac:dyDescent="0.3">
      <c r="A194" t="s">
        <v>10</v>
      </c>
      <c r="B194">
        <v>0.1</v>
      </c>
      <c r="C194" s="1" t="s">
        <v>63</v>
      </c>
      <c r="D194" t="b">
        <v>1</v>
      </c>
      <c r="E194">
        <v>8.2417087854722796E-3</v>
      </c>
      <c r="F194">
        <v>1.6096035438886599E-4</v>
      </c>
      <c r="G194">
        <v>1.2687015188328E-2</v>
      </c>
      <c r="H194">
        <v>7.5198065094075296E-3</v>
      </c>
      <c r="I194">
        <v>2.1089684328189199E-2</v>
      </c>
      <c r="J194">
        <v>6149</v>
      </c>
      <c r="K194" t="str">
        <f>IF(C194="", "", MID(C194, FIND("Name: ", C194) + LEN("Name: "), FIND(",", C194) - FIND("Name: ", C194) - LEN("Name: ")))</f>
        <v>MSFT</v>
      </c>
      <c r="L194">
        <v>4</v>
      </c>
      <c r="M194">
        <f>SUM(E194:G194)</f>
        <v>2.1089684328189147E-2</v>
      </c>
    </row>
    <row r="195" spans="1:13" ht="13.95" customHeight="1" x14ac:dyDescent="0.3">
      <c r="A195" t="s">
        <v>10</v>
      </c>
      <c r="B195">
        <v>0.1</v>
      </c>
      <c r="C195" s="1" t="s">
        <v>64</v>
      </c>
      <c r="D195" t="b">
        <v>1</v>
      </c>
      <c r="E195">
        <v>9.1870826391765407E-3</v>
      </c>
      <c r="F195">
        <v>1.9494308104373199E-4</v>
      </c>
      <c r="G195">
        <v>1.39622018694664E-2</v>
      </c>
      <c r="H195">
        <v>-2.0776876039398898E-3</v>
      </c>
      <c r="I195">
        <v>2.3344227589686701E-2</v>
      </c>
      <c r="J195">
        <v>6149</v>
      </c>
      <c r="K195" t="str">
        <f>IF(C195="", "", MID(C195, FIND("Name: ", C195) + LEN("Name: "), FIND(",", C195) - FIND("Name: ", C195) - LEN("Name: ")))</f>
        <v>GOOG</v>
      </c>
      <c r="L195">
        <v>4</v>
      </c>
      <c r="M195">
        <f>SUM(E195:G195)</f>
        <v>2.3344227589686673E-2</v>
      </c>
    </row>
    <row r="196" spans="1:13" ht="13.95" customHeight="1" x14ac:dyDescent="0.3">
      <c r="A196" t="s">
        <v>10</v>
      </c>
      <c r="B196">
        <v>0.1</v>
      </c>
      <c r="C196" s="1" t="s">
        <v>65</v>
      </c>
      <c r="D196" t="b">
        <v>1</v>
      </c>
      <c r="E196">
        <v>1.2249782080198E-2</v>
      </c>
      <c r="F196">
        <v>4.1558526105876299E-4</v>
      </c>
      <c r="G196">
        <v>2.03859083942502E-2</v>
      </c>
      <c r="H196">
        <v>-8.0837516366449804E-4</v>
      </c>
      <c r="I196">
        <v>3.3051275735507001E-2</v>
      </c>
      <c r="J196">
        <v>6149</v>
      </c>
      <c r="K196" t="str">
        <f>IF(C196="", "", MID(C196, FIND("Name: ", C196) + LEN("Name: "), FIND(",", C196) - FIND("Name: ", C196) - LEN("Name: ")))</f>
        <v>META</v>
      </c>
      <c r="L196">
        <v>4</v>
      </c>
      <c r="M196">
        <f>SUM(E196:G196)</f>
        <v>3.3051275735506966E-2</v>
      </c>
    </row>
    <row r="197" spans="1:13" ht="13.95" customHeight="1" x14ac:dyDescent="0.3">
      <c r="A197" t="s">
        <v>10</v>
      </c>
      <c r="B197">
        <v>0.1</v>
      </c>
      <c r="C197" s="1" t="s">
        <v>66</v>
      </c>
      <c r="D197" t="b">
        <v>1</v>
      </c>
      <c r="E197">
        <v>1.5924395006820202E-2</v>
      </c>
      <c r="F197">
        <v>5.4668741579116205E-4</v>
      </c>
      <c r="G197">
        <v>2.3381347604258401E-2</v>
      </c>
      <c r="H197">
        <v>-1.255145797065E-2</v>
      </c>
      <c r="I197">
        <v>3.9852430026869799E-2</v>
      </c>
      <c r="J197">
        <v>6149</v>
      </c>
      <c r="K197" t="str">
        <f>IF(C197="", "", MID(C197, FIND("Name: ", C197) + LEN("Name: "), FIND(",", C197) - FIND("Name: ", C197) - LEN("Name: ")))</f>
        <v>NVDA</v>
      </c>
      <c r="L197">
        <v>4</v>
      </c>
      <c r="M197">
        <f>SUM(E197:G197)</f>
        <v>3.9852430026869765E-2</v>
      </c>
    </row>
    <row r="198" spans="1:13" ht="13.95" customHeight="1" x14ac:dyDescent="0.3">
      <c r="A198" t="s">
        <v>10</v>
      </c>
      <c r="B198">
        <v>0.1</v>
      </c>
      <c r="C198" s="1" t="s">
        <v>67</v>
      </c>
      <c r="D198" t="b">
        <v>1</v>
      </c>
      <c r="E198">
        <v>6.8044589045085299E-3</v>
      </c>
      <c r="F198">
        <v>1.1380301610634301E-4</v>
      </c>
      <c r="G198">
        <v>1.06678496477192E-2</v>
      </c>
      <c r="H198">
        <v>-3.0942615408524599E-4</v>
      </c>
      <c r="I198">
        <v>1.75861115683341E-2</v>
      </c>
      <c r="J198">
        <v>6149</v>
      </c>
      <c r="K198" t="str">
        <f>IF(C198="", "", MID(C198, FIND("Name: ", C198) + LEN("Name: "), FIND(",", C198) - FIND("Name: ", C198) - LEN("Name: ")))</f>
        <v>AJG</v>
      </c>
      <c r="L198">
        <v>4</v>
      </c>
      <c r="M198">
        <f>SUM(E198:G198)</f>
        <v>1.7586111568334072E-2</v>
      </c>
    </row>
    <row r="199" spans="1:13" ht="13.95" customHeight="1" x14ac:dyDescent="0.3">
      <c r="A199" t="s">
        <v>10</v>
      </c>
      <c r="B199">
        <v>0.1</v>
      </c>
      <c r="C199" s="1" t="s">
        <v>68</v>
      </c>
      <c r="D199" t="b">
        <v>1</v>
      </c>
      <c r="E199">
        <v>7.1906682501887403E-3</v>
      </c>
      <c r="F199">
        <v>1.3703632579159801E-4</v>
      </c>
      <c r="G199">
        <v>1.17062515687814E-2</v>
      </c>
      <c r="H199">
        <v>-3.27551244446033E-3</v>
      </c>
      <c r="I199">
        <v>1.90339561447617E-2</v>
      </c>
      <c r="J199">
        <v>6149</v>
      </c>
      <c r="K199" t="str">
        <f>IF(C199="", "", MID(C199, FIND("Name: ", C199) + LEN("Name: "), FIND(",", C199) - FIND("Name: ", C199) - LEN("Name: ")))</f>
        <v>BRO</v>
      </c>
      <c r="L199">
        <v>4</v>
      </c>
      <c r="M199">
        <f>SUM(E199:G199)</f>
        <v>1.9033956144761738E-2</v>
      </c>
    </row>
    <row r="200" spans="1:13" ht="13.95" customHeight="1" x14ac:dyDescent="0.3">
      <c r="A200" t="s">
        <v>10</v>
      </c>
      <c r="B200">
        <v>0.1</v>
      </c>
      <c r="C200" s="1" t="s">
        <v>69</v>
      </c>
      <c r="D200" t="b">
        <v>1</v>
      </c>
      <c r="E200">
        <v>1.09815007127385E-2</v>
      </c>
      <c r="F200">
        <v>2.7512857875543699E-4</v>
      </c>
      <c r="G200">
        <v>1.6587000294068701E-2</v>
      </c>
      <c r="H200" s="2">
        <v>-2.52820074988502E-5</v>
      </c>
      <c r="I200">
        <v>2.7843629585562701E-2</v>
      </c>
      <c r="J200">
        <v>6149</v>
      </c>
      <c r="K200" t="str">
        <f>IF(C200="", "", MID(C200, FIND("Name: ", C200) + LEN("Name: "), FIND(",", C200) - FIND("Name: ", C200) - LEN("Name: ")))</f>
        <v>BAC</v>
      </c>
      <c r="L200">
        <v>4</v>
      </c>
      <c r="M200">
        <f>SUM(E200:G200)</f>
        <v>2.7843629585562638E-2</v>
      </c>
    </row>
    <row r="201" spans="1:13" ht="13.95" customHeight="1" x14ac:dyDescent="0.3">
      <c r="A201" t="s">
        <v>10</v>
      </c>
      <c r="B201">
        <v>0.1</v>
      </c>
      <c r="C201" s="1" t="s">
        <v>70</v>
      </c>
      <c r="D201" t="b">
        <v>1</v>
      </c>
      <c r="E201">
        <v>8.1938903371488493E-3</v>
      </c>
      <c r="F201">
        <v>1.5764696567107799E-4</v>
      </c>
      <c r="G201">
        <v>1.2555754285230199E-2</v>
      </c>
      <c r="H201">
        <v>-1.9960839799859601E-3</v>
      </c>
      <c r="I201">
        <v>2.09072915880502E-2</v>
      </c>
      <c r="J201">
        <v>6149</v>
      </c>
      <c r="K201" t="str">
        <f>IF(C201="", "", MID(C201, FIND("Name: ", C201) + LEN("Name: "), FIND(",", C201) - FIND("Name: ", C201) - LEN("Name: ")))</f>
        <v>CSL</v>
      </c>
      <c r="L201">
        <v>4</v>
      </c>
      <c r="M201">
        <f>SUM(E201:G201)</f>
        <v>2.0907291588050127E-2</v>
      </c>
    </row>
    <row r="202" spans="1:13" ht="13.95" customHeight="1" x14ac:dyDescent="0.3">
      <c r="A202" t="s">
        <v>10</v>
      </c>
      <c r="B202">
        <v>0.1</v>
      </c>
      <c r="C202" s="1" t="s">
        <v>51</v>
      </c>
      <c r="D202" t="b">
        <v>1</v>
      </c>
      <c r="E202">
        <v>7.9304108539922594E-3</v>
      </c>
      <c r="F202">
        <v>1.29873515081644E-4</v>
      </c>
      <c r="G202">
        <v>1.13962061705483E-2</v>
      </c>
      <c r="H202">
        <v>-2.0157424724309698E-3</v>
      </c>
      <c r="I202">
        <v>1.9456490539622201E-2</v>
      </c>
      <c r="J202">
        <v>6149</v>
      </c>
      <c r="K202" t="str">
        <f>IF(C202="", "", MID(C202, FIND("Name: ", C202) + LEN("Name: "), FIND(",", C202) - FIND("Name: ", C202) - LEN("Name: ")))</f>
        <v>593038</v>
      </c>
      <c r="L202">
        <v>4</v>
      </c>
      <c r="M202">
        <f>SUM(E202:G202)</f>
        <v>1.9456490539622204E-2</v>
      </c>
    </row>
    <row r="203" spans="1:13" ht="13.95" customHeight="1" x14ac:dyDescent="0.3">
      <c r="A203" t="s">
        <v>10</v>
      </c>
      <c r="B203">
        <v>0.1</v>
      </c>
      <c r="C203" s="1" t="s">
        <v>49</v>
      </c>
      <c r="D203" t="b">
        <v>1</v>
      </c>
      <c r="E203">
        <v>1.0163842504031399E-2</v>
      </c>
      <c r="F203">
        <v>2.4598394419192302E-4</v>
      </c>
      <c r="G203">
        <v>1.5683875292539201E-2</v>
      </c>
      <c r="H203">
        <v>-5.0754151914065198E-3</v>
      </c>
      <c r="I203">
        <v>2.6093701740762601E-2</v>
      </c>
      <c r="J203">
        <v>6149</v>
      </c>
      <c r="K203" t="str">
        <f>IF(C203="", "", MID(C203, FIND("Name: ", C203) + LEN("Name: "), FIND(",", C203) - FIND("Name: ", C203) - LEN("Name: ")))</f>
        <v>273011</v>
      </c>
      <c r="L203">
        <v>4</v>
      </c>
      <c r="M203">
        <f>SUM(E203:G203)</f>
        <v>2.6093701740762525E-2</v>
      </c>
    </row>
    <row r="204" spans="1:13" ht="13.95" customHeight="1" x14ac:dyDescent="0.3">
      <c r="A204" t="s">
        <v>10</v>
      </c>
      <c r="B204">
        <v>0.1</v>
      </c>
      <c r="C204" s="1" t="s">
        <v>71</v>
      </c>
      <c r="D204" t="b">
        <v>1</v>
      </c>
      <c r="E204">
        <v>7.5512745396333503E-3</v>
      </c>
      <c r="F204">
        <v>2.3904765247021801E-4</v>
      </c>
      <c r="G204">
        <v>1.5461165947955401E-2</v>
      </c>
      <c r="H204">
        <v>-1.04839331847168E-2</v>
      </c>
      <c r="I204">
        <v>2.3251488140059E-2</v>
      </c>
      <c r="J204">
        <v>6149</v>
      </c>
      <c r="K204" t="str">
        <f>IF(C204="", "", MID(C204, FIND("Name: ", C204) + LEN("Name: "), FIND(",", C204) - FIND("Name: ", C204) - LEN("Name: ")))</f>
        <v>442012</v>
      </c>
      <c r="L204">
        <v>4</v>
      </c>
      <c r="M204">
        <f>SUM(E204:G204)</f>
        <v>2.3251488140058969E-2</v>
      </c>
    </row>
    <row r="205" spans="1:13" ht="13.95" customHeight="1" x14ac:dyDescent="0.3">
      <c r="A205" t="s">
        <v>10</v>
      </c>
      <c r="B205">
        <v>0.1</v>
      </c>
      <c r="C205" s="1" t="s">
        <v>72</v>
      </c>
      <c r="D205" t="b">
        <v>1</v>
      </c>
      <c r="E205">
        <v>7.9219075144074304E-3</v>
      </c>
      <c r="F205">
        <v>1.26446699598777E-4</v>
      </c>
      <c r="G205">
        <v>1.1244852137701799E-2</v>
      </c>
      <c r="H205">
        <v>-1.2602085470301201E-3</v>
      </c>
      <c r="I205">
        <v>1.9293206351708E-2</v>
      </c>
      <c r="J205">
        <v>6149</v>
      </c>
      <c r="K205" t="str">
        <f>IF(C205="", "", MID(C205, FIND("Name: ", C205) + LEN("Name: "), FIND(",", C205) - FIND("Name: ", C205) - LEN("Name: ")))</f>
        <v>1081124</v>
      </c>
      <c r="L205">
        <v>4</v>
      </c>
      <c r="M205">
        <f>SUM(E205:G205)</f>
        <v>1.9293206351708007E-2</v>
      </c>
    </row>
    <row r="206" spans="1:13" ht="13.95" customHeight="1" x14ac:dyDescent="0.3">
      <c r="A206" t="s">
        <v>10</v>
      </c>
      <c r="B206">
        <v>0.1</v>
      </c>
      <c r="C206" s="1" t="s">
        <v>58</v>
      </c>
      <c r="D206" t="b">
        <v>1</v>
      </c>
      <c r="E206">
        <v>1.8790249308695901E-2</v>
      </c>
      <c r="F206">
        <v>8.29663247403739E-4</v>
      </c>
      <c r="G206">
        <v>2.8803875562218001E-2</v>
      </c>
      <c r="H206">
        <v>-1.10581158012279E-3</v>
      </c>
      <c r="I206">
        <v>4.8423788118317698E-2</v>
      </c>
      <c r="J206">
        <v>12301</v>
      </c>
      <c r="K206" t="str">
        <f>IF(C206="", "", MID(C206, FIND("Name: ", C206) + LEN("Name: "), FIND(",", C206) - FIND("Name: ", C206) - LEN("Name: ")))</f>
        <v>TSLA</v>
      </c>
      <c r="L206">
        <v>4</v>
      </c>
      <c r="M206">
        <f>SUM(E206:G206)</f>
        <v>4.8423788118317643E-2</v>
      </c>
    </row>
    <row r="207" spans="1:13" ht="13.95" customHeight="1" x14ac:dyDescent="0.3">
      <c r="A207" t="s">
        <v>10</v>
      </c>
      <c r="B207">
        <v>0.1</v>
      </c>
      <c r="C207" s="1" t="s">
        <v>59</v>
      </c>
      <c r="D207" t="b">
        <v>1</v>
      </c>
      <c r="E207">
        <v>9.6172767250580493E-3</v>
      </c>
      <c r="F207">
        <v>2.33167139103572E-4</v>
      </c>
      <c r="G207">
        <v>1.52698113643742E-2</v>
      </c>
      <c r="H207">
        <v>-1.5649324392543701E-3</v>
      </c>
      <c r="I207">
        <v>2.5120255228535799E-2</v>
      </c>
      <c r="J207">
        <v>12301</v>
      </c>
      <c r="K207" t="str">
        <f>IF(C207="", "", MID(C207, FIND("Name: ", C207) + LEN("Name: "), FIND(",", C207) - FIND("Name: ", C207) - LEN("Name: ")))</f>
        <v>ADBE</v>
      </c>
      <c r="L207">
        <v>4</v>
      </c>
      <c r="M207">
        <f>SUM(E207:G207)</f>
        <v>2.5120255228535823E-2</v>
      </c>
    </row>
    <row r="208" spans="1:13" ht="13.95" customHeight="1" x14ac:dyDescent="0.3">
      <c r="A208" t="s">
        <v>10</v>
      </c>
      <c r="B208">
        <v>0.1</v>
      </c>
      <c r="C208" s="1" t="s">
        <v>60</v>
      </c>
      <c r="D208" t="b">
        <v>1</v>
      </c>
      <c r="E208">
        <v>5.5460268667604897E-3</v>
      </c>
      <c r="F208" s="2">
        <v>7.2224181369037795E-5</v>
      </c>
      <c r="G208">
        <v>8.4984811212967803E-3</v>
      </c>
      <c r="H208">
        <v>-5.3080550164263897E-4</v>
      </c>
      <c r="I208">
        <v>1.4116732169426299E-2</v>
      </c>
      <c r="J208">
        <v>12301</v>
      </c>
      <c r="K208" t="str">
        <f>IF(C208="", "", MID(C208, FIND("Name: ", C208) + LEN("Name: "), FIND(",", C208) - FIND("Name: ", C208) - LEN("Name: ")))</f>
        <v>JNJ</v>
      </c>
      <c r="L208">
        <v>4</v>
      </c>
      <c r="M208">
        <f>SUM(E208:G208)</f>
        <v>1.4116732169426308E-2</v>
      </c>
    </row>
    <row r="209" spans="1:13" ht="13.95" customHeight="1" x14ac:dyDescent="0.3">
      <c r="A209" t="s">
        <v>10</v>
      </c>
      <c r="B209">
        <v>0.1</v>
      </c>
      <c r="C209" s="1" t="s">
        <v>57</v>
      </c>
      <c r="D209" t="b">
        <v>1</v>
      </c>
      <c r="E209">
        <v>5.9248805984117997E-3</v>
      </c>
      <c r="F209" s="2">
        <v>8.7799708789432505E-5</v>
      </c>
      <c r="G209">
        <v>9.3701498808414201E-3</v>
      </c>
      <c r="H209">
        <v>-6.2576691986726499E-3</v>
      </c>
      <c r="I209">
        <v>1.5382830188042601E-2</v>
      </c>
      <c r="J209">
        <v>12301</v>
      </c>
      <c r="K209" t="str">
        <f>IF(C209="", "", MID(C209, FIND("Name: ", C209) + LEN("Name: "), FIND(",", C209) - FIND("Name: ", C209) - LEN("Name: ")))</f>
        <v>EOI</v>
      </c>
      <c r="L209">
        <v>4</v>
      </c>
      <c r="M209">
        <f>SUM(E209:G209)</f>
        <v>1.5382830188042653E-2</v>
      </c>
    </row>
    <row r="210" spans="1:13" ht="13.95" customHeight="1" x14ac:dyDescent="0.3">
      <c r="A210" t="s">
        <v>10</v>
      </c>
      <c r="B210">
        <v>0.1</v>
      </c>
      <c r="C210" s="1" t="s">
        <v>61</v>
      </c>
      <c r="D210" t="b">
        <v>1</v>
      </c>
      <c r="E210">
        <v>9.2000827532477004E-3</v>
      </c>
      <c r="F210">
        <v>2.1014639199345701E-4</v>
      </c>
      <c r="G210">
        <v>1.4496426869868901E-2</v>
      </c>
      <c r="H210">
        <v>-1.0192965159838601E-3</v>
      </c>
      <c r="I210">
        <v>2.3906656015109998E-2</v>
      </c>
      <c r="J210">
        <v>12301</v>
      </c>
      <c r="K210" t="str">
        <f>IF(C210="", "", MID(C210, FIND("Name: ", C210) + LEN("Name: "), FIND(",", C210) - FIND("Name: ", C210) - LEN("Name: ")))</f>
        <v>AAPL</v>
      </c>
      <c r="L210">
        <v>4</v>
      </c>
      <c r="M210">
        <f>SUM(E210:G210)</f>
        <v>2.3906656015110057E-2</v>
      </c>
    </row>
    <row r="211" spans="1:13" ht="13.95" customHeight="1" x14ac:dyDescent="0.3">
      <c r="A211" t="s">
        <v>10</v>
      </c>
      <c r="B211">
        <v>0.1</v>
      </c>
      <c r="C211" s="1" t="s">
        <v>62</v>
      </c>
      <c r="D211" t="b">
        <v>1</v>
      </c>
      <c r="E211">
        <v>1.03459652243041E-2</v>
      </c>
      <c r="F211">
        <v>2.5882484554315399E-4</v>
      </c>
      <c r="G211">
        <v>1.6088034234895E-2</v>
      </c>
      <c r="H211">
        <v>5.3821763958361503E-4</v>
      </c>
      <c r="I211">
        <v>2.6692824304742201E-2</v>
      </c>
      <c r="J211">
        <v>12301</v>
      </c>
      <c r="K211" t="str">
        <f>IF(C211="", "", MID(C211, FIND("Name: ", C211) + LEN("Name: "), FIND(",", C211) - FIND("Name: ", C211) - LEN("Name: ")))</f>
        <v>AMZN</v>
      </c>
      <c r="L211">
        <v>4</v>
      </c>
      <c r="M211">
        <f>SUM(E211:G211)</f>
        <v>2.6692824304742256E-2</v>
      </c>
    </row>
    <row r="212" spans="1:13" ht="13.95" customHeight="1" x14ac:dyDescent="0.3">
      <c r="A212" t="s">
        <v>10</v>
      </c>
      <c r="B212">
        <v>0.1</v>
      </c>
      <c r="C212" s="1" t="s">
        <v>63</v>
      </c>
      <c r="D212" t="b">
        <v>1</v>
      </c>
      <c r="E212">
        <v>8.8065589194964797E-3</v>
      </c>
      <c r="F212">
        <v>1.7435574555895101E-4</v>
      </c>
      <c r="G212">
        <v>1.3204383573607301E-2</v>
      </c>
      <c r="H212">
        <v>-4.6745538378396498E-3</v>
      </c>
      <c r="I212">
        <v>2.21852982386628E-2</v>
      </c>
      <c r="J212">
        <v>12301</v>
      </c>
      <c r="K212" t="str">
        <f>IF(C212="", "", MID(C212, FIND("Name: ", C212) + LEN("Name: "), FIND(",", C212) - FIND("Name: ", C212) - LEN("Name: ")))</f>
        <v>MSFT</v>
      </c>
      <c r="L212">
        <v>4</v>
      </c>
      <c r="M212">
        <f>SUM(E212:G212)</f>
        <v>2.2185298238662731E-2</v>
      </c>
    </row>
    <row r="213" spans="1:13" ht="13.95" customHeight="1" x14ac:dyDescent="0.3">
      <c r="A213" t="s">
        <v>10</v>
      </c>
      <c r="B213">
        <v>0.1</v>
      </c>
      <c r="C213" s="1" t="s">
        <v>64</v>
      </c>
      <c r="D213" t="b">
        <v>1</v>
      </c>
      <c r="E213">
        <v>8.7305774799778992E-3</v>
      </c>
      <c r="F213">
        <v>1.8607165202618299E-4</v>
      </c>
      <c r="G213">
        <v>1.36408083347792E-2</v>
      </c>
      <c r="H213">
        <v>1.5769823180973299E-3</v>
      </c>
      <c r="I213">
        <v>2.2557457466783299E-2</v>
      </c>
      <c r="J213">
        <v>12301</v>
      </c>
      <c r="K213" t="str">
        <f>IF(C213="", "", MID(C213, FIND("Name: ", C213) + LEN("Name: "), FIND(",", C213) - FIND("Name: ", C213) - LEN("Name: ")))</f>
        <v>GOOG</v>
      </c>
      <c r="L213">
        <v>4</v>
      </c>
      <c r="M213">
        <f>SUM(E213:G213)</f>
        <v>2.2557457466783282E-2</v>
      </c>
    </row>
    <row r="214" spans="1:13" ht="13.95" customHeight="1" x14ac:dyDescent="0.3">
      <c r="A214" t="s">
        <v>10</v>
      </c>
      <c r="B214">
        <v>0.1</v>
      </c>
      <c r="C214" s="1" t="s">
        <v>65</v>
      </c>
      <c r="D214" t="b">
        <v>1</v>
      </c>
      <c r="E214">
        <v>1.0677734317959601E-2</v>
      </c>
      <c r="F214">
        <v>3.47951664317609E-4</v>
      </c>
      <c r="G214">
        <v>1.86534625289142E-2</v>
      </c>
      <c r="H214">
        <v>1.08175496377072E-3</v>
      </c>
      <c r="I214">
        <v>2.9679148511191501E-2</v>
      </c>
      <c r="J214">
        <v>12301</v>
      </c>
      <c r="K214" t="str">
        <f>IF(C214="", "", MID(C214, FIND("Name: ", C214) + LEN("Name: "), FIND(",", C214) - FIND("Name: ", C214) - LEN("Name: ")))</f>
        <v>META</v>
      </c>
      <c r="L214">
        <v>4</v>
      </c>
      <c r="M214">
        <f>SUM(E214:G214)</f>
        <v>2.9679148511191411E-2</v>
      </c>
    </row>
    <row r="215" spans="1:13" ht="13.95" customHeight="1" x14ac:dyDescent="0.3">
      <c r="A215" t="s">
        <v>10</v>
      </c>
      <c r="B215">
        <v>0.1</v>
      </c>
      <c r="C215" s="1" t="s">
        <v>66</v>
      </c>
      <c r="D215" t="b">
        <v>1</v>
      </c>
      <c r="E215">
        <v>1.42327398673039E-2</v>
      </c>
      <c r="F215">
        <v>4.6500544316766402E-4</v>
      </c>
      <c r="G215">
        <v>2.1563984862906501E-2</v>
      </c>
      <c r="H215">
        <v>-1.01974791853409E-3</v>
      </c>
      <c r="I215">
        <v>3.6261730173378103E-2</v>
      </c>
      <c r="J215">
        <v>12301</v>
      </c>
      <c r="K215" t="str">
        <f>IF(C215="", "", MID(C215, FIND("Name: ", C215) + LEN("Name: "), FIND(",", C215) - FIND("Name: ", C215) - LEN("Name: ")))</f>
        <v>NVDA</v>
      </c>
      <c r="L215">
        <v>4</v>
      </c>
      <c r="M215">
        <f>SUM(E215:G215)</f>
        <v>3.6261730173378068E-2</v>
      </c>
    </row>
    <row r="216" spans="1:13" ht="13.95" customHeight="1" x14ac:dyDescent="0.3">
      <c r="A216" t="s">
        <v>10</v>
      </c>
      <c r="B216">
        <v>0.1</v>
      </c>
      <c r="C216" s="1" t="s">
        <v>67</v>
      </c>
      <c r="D216" t="b">
        <v>1</v>
      </c>
      <c r="E216">
        <v>6.4691286988153799E-3</v>
      </c>
      <c r="F216">
        <v>1.0869082027678101E-4</v>
      </c>
      <c r="G216">
        <v>1.04254889706325E-2</v>
      </c>
      <c r="H216">
        <v>1.43060871466205E-4</v>
      </c>
      <c r="I216">
        <v>1.70033084897247E-2</v>
      </c>
      <c r="J216">
        <v>12301</v>
      </c>
      <c r="K216" t="str">
        <f>IF(C216="", "", MID(C216, FIND("Name: ", C216) + LEN("Name: "), FIND(",", C216) - FIND("Name: ", C216) - LEN("Name: ")))</f>
        <v>AJG</v>
      </c>
      <c r="L216">
        <v>4</v>
      </c>
      <c r="M216">
        <f>SUM(E216:G216)</f>
        <v>1.7003308489724662E-2</v>
      </c>
    </row>
    <row r="217" spans="1:13" ht="13.95" customHeight="1" x14ac:dyDescent="0.3">
      <c r="A217" t="s">
        <v>10</v>
      </c>
      <c r="B217">
        <v>0.1</v>
      </c>
      <c r="C217" s="1" t="s">
        <v>68</v>
      </c>
      <c r="D217" t="b">
        <v>1</v>
      </c>
      <c r="E217">
        <v>6.8153957723911703E-3</v>
      </c>
      <c r="F217" s="2">
        <v>9.8080814606331401E-5</v>
      </c>
      <c r="G217">
        <v>9.9035758494763603E-3</v>
      </c>
      <c r="H217">
        <v>-4.8066686842718198E-4</v>
      </c>
      <c r="I217">
        <v>1.6817052436473801E-2</v>
      </c>
      <c r="J217">
        <v>12301</v>
      </c>
      <c r="K217" t="str">
        <f>IF(C217="", "", MID(C217, FIND("Name: ", C217) + LEN("Name: "), FIND(",", C217) - FIND("Name: ", C217) - LEN("Name: ")))</f>
        <v>BRO</v>
      </c>
      <c r="L217">
        <v>4</v>
      </c>
      <c r="M217">
        <f>SUM(E217:G217)</f>
        <v>1.6817052436473863E-2</v>
      </c>
    </row>
    <row r="218" spans="1:13" ht="13.95" customHeight="1" x14ac:dyDescent="0.3">
      <c r="A218" t="s">
        <v>10</v>
      </c>
      <c r="B218">
        <v>0.1</v>
      </c>
      <c r="C218" s="1" t="s">
        <v>69</v>
      </c>
      <c r="D218" t="b">
        <v>1</v>
      </c>
      <c r="E218">
        <v>9.9099175830370707E-3</v>
      </c>
      <c r="F218">
        <v>2.1540626169443499E-4</v>
      </c>
      <c r="G218">
        <v>1.4676725169275101E-2</v>
      </c>
      <c r="H218">
        <v>-4.5210707525922197E-3</v>
      </c>
      <c r="I218">
        <v>2.4802049014006601E-2</v>
      </c>
      <c r="J218">
        <v>12301</v>
      </c>
      <c r="K218" t="str">
        <f>IF(C218="", "", MID(C218, FIND("Name: ", C218) + LEN("Name: "), FIND(",", C218) - FIND("Name: ", C218) - LEN("Name: ")))</f>
        <v>BAC</v>
      </c>
      <c r="L218">
        <v>4</v>
      </c>
      <c r="M218">
        <f>SUM(E218:G218)</f>
        <v>2.4802049014006608E-2</v>
      </c>
    </row>
    <row r="219" spans="1:13" ht="13.95" customHeight="1" x14ac:dyDescent="0.3">
      <c r="A219" t="s">
        <v>10</v>
      </c>
      <c r="B219">
        <v>0.1</v>
      </c>
      <c r="C219" s="1" t="s">
        <v>70</v>
      </c>
      <c r="D219" t="b">
        <v>1</v>
      </c>
      <c r="E219">
        <v>8.4840892738143395E-3</v>
      </c>
      <c r="F219">
        <v>1.7910621902100099E-4</v>
      </c>
      <c r="G219">
        <v>1.3383057162733801E-2</v>
      </c>
      <c r="H219">
        <v>-7.4525097490662996E-4</v>
      </c>
      <c r="I219">
        <v>2.2046252655569101E-2</v>
      </c>
      <c r="J219">
        <v>12301</v>
      </c>
      <c r="K219" t="str">
        <f>IF(C219="", "", MID(C219, FIND("Name: ", C219) + LEN("Name: "), FIND(",", C219) - FIND("Name: ", C219) - LEN("Name: ")))</f>
        <v>CSL</v>
      </c>
      <c r="L219">
        <v>4</v>
      </c>
      <c r="M219">
        <f>SUM(E219:G219)</f>
        <v>2.2046252655569143E-2</v>
      </c>
    </row>
    <row r="220" spans="1:13" ht="13.95" customHeight="1" x14ac:dyDescent="0.3">
      <c r="A220" t="s">
        <v>10</v>
      </c>
      <c r="B220">
        <v>0.1</v>
      </c>
      <c r="C220" s="1" t="s">
        <v>51</v>
      </c>
      <c r="D220" t="b">
        <v>1</v>
      </c>
      <c r="E220">
        <v>7.4581840107358103E-3</v>
      </c>
      <c r="F220">
        <v>1.14551765144088E-4</v>
      </c>
      <c r="G220">
        <v>1.0702885832526101E-2</v>
      </c>
      <c r="H220">
        <v>-2.2889929830265301E-3</v>
      </c>
      <c r="I220">
        <v>1.8275621608406002E-2</v>
      </c>
      <c r="J220">
        <v>12301</v>
      </c>
      <c r="K220" t="str">
        <f>IF(C220="", "", MID(C220, FIND("Name: ", C220) + LEN("Name: "), FIND(",", C220) - FIND("Name: ", C220) - LEN("Name: ")))</f>
        <v>593038</v>
      </c>
      <c r="L220">
        <v>4</v>
      </c>
      <c r="M220">
        <f>SUM(E220:G220)</f>
        <v>1.8275621608405998E-2</v>
      </c>
    </row>
    <row r="221" spans="1:13" ht="13.95" customHeight="1" x14ac:dyDescent="0.3">
      <c r="A221" t="s">
        <v>10</v>
      </c>
      <c r="B221">
        <v>0.1</v>
      </c>
      <c r="C221" s="1" t="s">
        <v>49</v>
      </c>
      <c r="D221" t="b">
        <v>1</v>
      </c>
      <c r="E221">
        <v>8.9305741018153705E-3</v>
      </c>
      <c r="F221">
        <v>1.6452873490829399E-4</v>
      </c>
      <c r="G221">
        <v>1.28268754928195E-2</v>
      </c>
      <c r="H221">
        <v>-4.3181597701824598E-4</v>
      </c>
      <c r="I221">
        <v>2.19219783295432E-2</v>
      </c>
      <c r="J221">
        <v>12301</v>
      </c>
      <c r="K221" t="str">
        <f>IF(C221="", "", MID(C221, FIND("Name: ", C221) + LEN("Name: "), FIND(",", C221) - FIND("Name: ", C221) - LEN("Name: ")))</f>
        <v>273011</v>
      </c>
      <c r="L221">
        <v>4</v>
      </c>
      <c r="M221">
        <f>SUM(E221:G221)</f>
        <v>2.1921978329543165E-2</v>
      </c>
    </row>
    <row r="222" spans="1:13" ht="13.95" customHeight="1" x14ac:dyDescent="0.3">
      <c r="A222" t="s">
        <v>10</v>
      </c>
      <c r="B222">
        <v>0.1</v>
      </c>
      <c r="C222" s="1" t="s">
        <v>71</v>
      </c>
      <c r="D222" t="b">
        <v>1</v>
      </c>
      <c r="E222">
        <v>6.2171179086273898E-3</v>
      </c>
      <c r="F222">
        <v>1.5478590994244599E-4</v>
      </c>
      <c r="G222">
        <v>1.2441298563351201E-2</v>
      </c>
      <c r="H222">
        <v>4.6908970391801302E-4</v>
      </c>
      <c r="I222">
        <v>1.88132023819211E-2</v>
      </c>
      <c r="J222">
        <v>12301</v>
      </c>
      <c r="K222" t="str">
        <f>IF(C222="", "", MID(C222, FIND("Name: ", C222) + LEN("Name: "), FIND(",", C222) - FIND("Name: ", C222) - LEN("Name: ")))</f>
        <v>442012</v>
      </c>
      <c r="L222">
        <v>4</v>
      </c>
      <c r="M222">
        <f>SUM(E222:G222)</f>
        <v>1.8813202381921038E-2</v>
      </c>
    </row>
    <row r="223" spans="1:13" ht="13.95" customHeight="1" x14ac:dyDescent="0.3">
      <c r="A223" t="s">
        <v>10</v>
      </c>
      <c r="B223">
        <v>0.1</v>
      </c>
      <c r="C223" s="1" t="s">
        <v>72</v>
      </c>
      <c r="D223" t="b">
        <v>1</v>
      </c>
      <c r="E223">
        <v>7.8304686954457792E-3</v>
      </c>
      <c r="F223">
        <v>1.2472019092743501E-4</v>
      </c>
      <c r="G223">
        <v>1.1167819434761399E-2</v>
      </c>
      <c r="H223">
        <v>-1.6317157235223799E-4</v>
      </c>
      <c r="I223">
        <v>1.9123008321134598E-2</v>
      </c>
      <c r="J223">
        <v>12301</v>
      </c>
      <c r="K223" t="str">
        <f>IF(C223="", "", MID(C223, FIND("Name: ", C223) + LEN("Name: "), FIND(",", C223) - FIND("Name: ", C223) - LEN("Name: ")))</f>
        <v>1081124</v>
      </c>
      <c r="L223">
        <v>4</v>
      </c>
      <c r="M223">
        <f>SUM(E223:G223)</f>
        <v>1.9123008321134616E-2</v>
      </c>
    </row>
    <row r="224" spans="1:13" ht="13.95" customHeight="1" x14ac:dyDescent="0.3">
      <c r="A224" t="s">
        <v>10</v>
      </c>
      <c r="B224">
        <v>0.1</v>
      </c>
      <c r="C224" s="1" t="s">
        <v>45</v>
      </c>
      <c r="D224" t="b">
        <v>1</v>
      </c>
      <c r="E224">
        <v>8.2381013774784396E-4</v>
      </c>
      <c r="F224" s="2">
        <v>1.96578164517523E-6</v>
      </c>
      <c r="G224">
        <v>1.40206335276806E-3</v>
      </c>
      <c r="H224">
        <v>7.68624563200925E-4</v>
      </c>
      <c r="I224">
        <v>2.2278392721610798E-3</v>
      </c>
      <c r="J224">
        <v>24601</v>
      </c>
      <c r="K224" t="str">
        <f>IF(C224="", "", MID(C224, FIND("Name: ", C224) + LEN("Name: "), FIND(",", C224) - FIND("Name: ", C224) - LEN("Name: ")))</f>
        <v>601</v>
      </c>
      <c r="L224">
        <v>1</v>
      </c>
      <c r="M224">
        <f>SUM(E224:G224)</f>
        <v>2.2278392721610794E-3</v>
      </c>
    </row>
    <row r="225" spans="1:13" ht="13.95" customHeight="1" x14ac:dyDescent="0.3">
      <c r="A225" t="s">
        <v>10</v>
      </c>
      <c r="B225">
        <v>0.1</v>
      </c>
      <c r="C225" s="1" t="s">
        <v>76</v>
      </c>
      <c r="D225" t="b">
        <v>1</v>
      </c>
      <c r="E225">
        <v>9.55492600992409E-4</v>
      </c>
      <c r="F225" s="2">
        <v>2.26573228565681E-6</v>
      </c>
      <c r="G225">
        <v>1.5052349602825499E-3</v>
      </c>
      <c r="H225">
        <v>-6.4870625614332701E-4</v>
      </c>
      <c r="I225">
        <v>2.46299329356061E-3</v>
      </c>
      <c r="J225">
        <v>24601</v>
      </c>
      <c r="K225" t="str">
        <f>IF(C225="", "", MID(C225, FIND("Name: ", C225) + LEN("Name: "), FIND(",", C225) - FIND("Name: ", C225) - LEN("Name: ")))</f>
        <v>602</v>
      </c>
      <c r="L225">
        <v>1</v>
      </c>
      <c r="M225">
        <f>SUM(E225:G225)</f>
        <v>2.4629932935606156E-3</v>
      </c>
    </row>
    <row r="226" spans="1:13" ht="13.95" customHeight="1" x14ac:dyDescent="0.3">
      <c r="A226" t="s">
        <v>10</v>
      </c>
      <c r="B226">
        <v>0.1</v>
      </c>
      <c r="C226" s="1" t="s">
        <v>31</v>
      </c>
      <c r="D226" t="b">
        <v>1</v>
      </c>
      <c r="E226">
        <v>1.0049708574005601E-3</v>
      </c>
      <c r="F226" s="2">
        <v>2.59379468404285E-6</v>
      </c>
      <c r="G226">
        <v>1.61052621339823E-3</v>
      </c>
      <c r="H226">
        <v>-1.3703716794351E-3</v>
      </c>
      <c r="I226">
        <v>2.6180908654828299E-3</v>
      </c>
      <c r="J226">
        <v>24601</v>
      </c>
      <c r="K226" t="str">
        <f>IF(C226="", "", MID(C226, FIND("Name: ", C226) + LEN("Name: "), FIND(",", C226) - FIND("Name: ", C226) - LEN("Name: ")))</f>
        <v>700</v>
      </c>
      <c r="L226">
        <v>1</v>
      </c>
      <c r="M226">
        <f>SUM(E226:G226)</f>
        <v>2.618090865482833E-3</v>
      </c>
    </row>
    <row r="227" spans="1:13" ht="13.95" customHeight="1" x14ac:dyDescent="0.3">
      <c r="A227" t="s">
        <v>10</v>
      </c>
      <c r="B227">
        <v>0.1</v>
      </c>
      <c r="C227" s="1" t="s">
        <v>44</v>
      </c>
      <c r="D227" t="b">
        <v>1</v>
      </c>
      <c r="E227">
        <v>1.6363201699408299E-4</v>
      </c>
      <c r="F227" s="2">
        <v>8.1648226198914402E-8</v>
      </c>
      <c r="G227">
        <v>2.8574153740559702E-4</v>
      </c>
      <c r="H227">
        <v>-1.3352480245862801E-3</v>
      </c>
      <c r="I227">
        <v>4.4945520262587899E-4</v>
      </c>
      <c r="J227">
        <v>24601</v>
      </c>
      <c r="K227" t="str">
        <f>IF(C227="", "", MID(C227, FIND("Name: ", C227) + LEN("Name: "), FIND(",", C227) - FIND("Name: ", C227) - LEN("Name: ")))</f>
        <v>701</v>
      </c>
      <c r="L227">
        <v>1</v>
      </c>
      <c r="M227">
        <f>SUM(E227:G227)</f>
        <v>4.4945520262587894E-4</v>
      </c>
    </row>
    <row r="228" spans="1:13" ht="13.95" customHeight="1" x14ac:dyDescent="0.3">
      <c r="A228" t="s">
        <v>10</v>
      </c>
      <c r="B228">
        <v>0.1</v>
      </c>
      <c r="C228" s="1" t="s">
        <v>40</v>
      </c>
      <c r="D228" t="b">
        <v>1</v>
      </c>
      <c r="E228">
        <v>1.2189813027793E-4</v>
      </c>
      <c r="F228" s="2">
        <v>5.2079242850877097E-8</v>
      </c>
      <c r="G228">
        <v>2.2820877031980399E-4</v>
      </c>
      <c r="H228">
        <v>9.1479906085556396E-4</v>
      </c>
      <c r="I228">
        <v>3.5015897984058502E-4</v>
      </c>
      <c r="J228">
        <v>24601</v>
      </c>
      <c r="K228" t="str">
        <f>IF(C228="", "", MID(C228, FIND("Name: ", C228) + LEN("Name: "), FIND(",", C228) - FIND("Name: ", C228) - LEN("Name: ")))</f>
        <v>702</v>
      </c>
      <c r="L228">
        <v>1</v>
      </c>
      <c r="M228">
        <f>SUM(E228:G228)</f>
        <v>3.5015897984058485E-4</v>
      </c>
    </row>
    <row r="229" spans="1:13" ht="13.95" customHeight="1" x14ac:dyDescent="0.3">
      <c r="A229" t="s">
        <v>10</v>
      </c>
      <c r="B229">
        <v>0.1</v>
      </c>
      <c r="C229" s="1" t="s">
        <v>77</v>
      </c>
      <c r="D229" t="b">
        <v>1</v>
      </c>
      <c r="E229">
        <v>4.6980722749089803E-3</v>
      </c>
      <c r="F229" s="2">
        <v>5.6000311971640699E-5</v>
      </c>
      <c r="G229">
        <v>7.4833356180008899E-3</v>
      </c>
      <c r="H229">
        <v>1.6109635144623201E-4</v>
      </c>
      <c r="I229">
        <v>1.2237408204881501E-2</v>
      </c>
      <c r="J229">
        <v>24601</v>
      </c>
      <c r="K229" t="str">
        <f>IF(C229="", "", MID(C229, FIND("Name: ", C229) + LEN("Name: "), FIND(",", C229) - FIND("Name: ", C229) - LEN("Name: ")))</f>
        <v>142</v>
      </c>
      <c r="L229">
        <v>1</v>
      </c>
      <c r="M229">
        <f>SUM(E229:G229)</f>
        <v>1.2237408204881511E-2</v>
      </c>
    </row>
    <row r="230" spans="1:13" ht="13.95" customHeight="1" x14ac:dyDescent="0.3">
      <c r="A230" t="s">
        <v>10</v>
      </c>
      <c r="B230">
        <v>0.1</v>
      </c>
      <c r="C230" s="1" t="s">
        <v>38</v>
      </c>
      <c r="D230" t="b">
        <v>1</v>
      </c>
      <c r="E230">
        <v>5.70287618058175E-3</v>
      </c>
      <c r="F230" s="2">
        <v>7.4476762248247699E-5</v>
      </c>
      <c r="G230">
        <v>8.6299920190141405E-3</v>
      </c>
      <c r="H230">
        <v>-3.1439980297709398E-4</v>
      </c>
      <c r="I230">
        <v>1.44073449618441E-2</v>
      </c>
      <c r="J230">
        <v>24601</v>
      </c>
      <c r="K230" t="str">
        <f>IF(C230="", "", MID(C230, FIND("Name: ", C230) + LEN("Name: "), FIND(",", C230) - FIND("Name: ", C230) - LEN("Name: ")))</f>
        <v>143</v>
      </c>
      <c r="L230">
        <v>1</v>
      </c>
      <c r="M230">
        <f>SUM(E230:G230)</f>
        <v>1.4407344961844138E-2</v>
      </c>
    </row>
    <row r="231" spans="1:13" ht="13.95" customHeight="1" x14ac:dyDescent="0.3">
      <c r="A231" t="s">
        <v>10</v>
      </c>
      <c r="B231">
        <v>0.1</v>
      </c>
      <c r="C231" s="1" t="s">
        <v>78</v>
      </c>
      <c r="D231" t="b">
        <v>1</v>
      </c>
      <c r="E231">
        <v>5.1615677468966302E-3</v>
      </c>
      <c r="F231" s="2">
        <v>6.8055746971823505E-5</v>
      </c>
      <c r="G231">
        <v>8.2495907154127007E-3</v>
      </c>
      <c r="H231">
        <v>6.0196791901501103E-4</v>
      </c>
      <c r="I231">
        <v>1.3479214209281099E-2</v>
      </c>
      <c r="J231">
        <v>24601</v>
      </c>
      <c r="K231" t="str">
        <f>IF(C231="", "", MID(C231, FIND("Name: ", C231) + LEN("Name: "), FIND(",", C231) - FIND("Name: ", C231) - LEN("Name: ")))</f>
        <v>SPY</v>
      </c>
      <c r="L231">
        <v>1</v>
      </c>
      <c r="M231">
        <f>SUM(E231:G231)</f>
        <v>1.3479214209281155E-2</v>
      </c>
    </row>
    <row r="232" spans="1:13" ht="13.95" customHeight="1" x14ac:dyDescent="0.3">
      <c r="A232" t="s">
        <v>10</v>
      </c>
      <c r="B232">
        <v>0.1</v>
      </c>
      <c r="C232" s="1" t="s">
        <v>79</v>
      </c>
      <c r="D232" t="b">
        <v>1</v>
      </c>
      <c r="E232">
        <v>6.6739513732116899E-3</v>
      </c>
      <c r="F232" s="2">
        <v>9.76370641478597E-5</v>
      </c>
      <c r="G232">
        <v>9.8811469044772192E-3</v>
      </c>
      <c r="H232">
        <v>2.0616811205213998E-3</v>
      </c>
      <c r="I232">
        <v>1.66527353418367E-2</v>
      </c>
      <c r="J232">
        <v>24601</v>
      </c>
      <c r="K232" t="str">
        <f>IF(C232="", "", MID(C232, FIND("Name: ", C232) + LEN("Name: "), FIND(",", C232) - FIND("Name: ", C232) - LEN("Name: ")))</f>
        <v>QQQ</v>
      </c>
      <c r="L232">
        <v>1</v>
      </c>
      <c r="M232">
        <f>SUM(E232:G232)</f>
        <v>1.6652735341836769E-2</v>
      </c>
    </row>
    <row r="233" spans="1:13" ht="13.95" customHeight="1" x14ac:dyDescent="0.3">
      <c r="A233" t="s">
        <v>10</v>
      </c>
      <c r="B233">
        <v>0.1</v>
      </c>
      <c r="C233" s="1" t="s">
        <v>80</v>
      </c>
      <c r="D233" t="b">
        <v>1</v>
      </c>
      <c r="E233">
        <v>7.2637242034708296E-3</v>
      </c>
      <c r="F233">
        <v>1.23272329194169E-4</v>
      </c>
      <c r="G233">
        <v>1.11028072663705E-2</v>
      </c>
      <c r="H233">
        <v>3.7854515965496301E-4</v>
      </c>
      <c r="I233">
        <v>1.84898037990355E-2</v>
      </c>
      <c r="J233">
        <v>24601</v>
      </c>
      <c r="K233" t="str">
        <f>IF(C233="", "", MID(C233, FIND("Name: ", C233) + LEN("Name: "), FIND(",", C233) - FIND("Name: ", C233) - LEN("Name: ")))</f>
        <v>^RUT</v>
      </c>
      <c r="L233">
        <v>1</v>
      </c>
      <c r="M233">
        <f>SUM(E233:G233)</f>
        <v>1.8489803799035497E-2</v>
      </c>
    </row>
    <row r="234" spans="1:13" ht="13.95" customHeight="1" x14ac:dyDescent="0.3">
      <c r="A234" t="s">
        <v>10</v>
      </c>
      <c r="B234">
        <v>0.1</v>
      </c>
      <c r="C234" s="1" t="s">
        <v>34</v>
      </c>
      <c r="D234" t="b">
        <v>1</v>
      </c>
      <c r="E234">
        <v>1.2620900364218801E-3</v>
      </c>
      <c r="F234" s="2">
        <v>3.5923156666233101E-6</v>
      </c>
      <c r="G234">
        <v>1.89534051468946E-3</v>
      </c>
      <c r="H234">
        <v>-1.1426800202998201E-3</v>
      </c>
      <c r="I234">
        <v>3.16102286677796E-3</v>
      </c>
      <c r="J234">
        <v>24601</v>
      </c>
      <c r="K234" t="str">
        <f>IF(C234="", "", MID(C234, FIND("Name: ", C234) + LEN("Name: "), FIND(",", C234) - FIND("Name: ", C234) - LEN("Name: ")))</f>
        <v>IEI</v>
      </c>
      <c r="L234">
        <v>1</v>
      </c>
      <c r="M234">
        <f>SUM(E234:G234)</f>
        <v>3.1610228667779631E-3</v>
      </c>
    </row>
    <row r="235" spans="1:13" ht="13.95" customHeight="1" x14ac:dyDescent="0.3">
      <c r="A235" t="s">
        <v>10</v>
      </c>
      <c r="B235">
        <v>0.1</v>
      </c>
      <c r="C235" s="1" t="s">
        <v>81</v>
      </c>
      <c r="D235" t="b">
        <v>1</v>
      </c>
      <c r="E235">
        <v>2.4538203559359099E-3</v>
      </c>
      <c r="F235" s="2">
        <v>1.7620463717717299E-5</v>
      </c>
      <c r="G235">
        <v>4.1976736078115197E-3</v>
      </c>
      <c r="H235">
        <v>2.1913549902041699E-3</v>
      </c>
      <c r="I235">
        <v>6.6691144274651504E-3</v>
      </c>
      <c r="J235">
        <v>24601</v>
      </c>
      <c r="K235" t="str">
        <f>IF(C235="", "", MID(C235, FIND("Name: ", C235) + LEN("Name: "), FIND(",", C235) - FIND("Name: ", C235) - LEN("Name: ")))</f>
        <v>LQD</v>
      </c>
      <c r="L235">
        <v>1</v>
      </c>
      <c r="M235">
        <f>SUM(E235:G235)</f>
        <v>6.6691144274651469E-3</v>
      </c>
    </row>
    <row r="236" spans="1:13" ht="13.95" customHeight="1" x14ac:dyDescent="0.3">
      <c r="A236" t="s">
        <v>10</v>
      </c>
      <c r="B236">
        <v>0.1</v>
      </c>
      <c r="C236" s="1" t="s">
        <v>82</v>
      </c>
      <c r="D236" t="b">
        <v>1</v>
      </c>
      <c r="E236">
        <v>6.8305523763111699E-3</v>
      </c>
      <c r="F236" s="2">
        <v>9.6030794411338795E-5</v>
      </c>
      <c r="G236">
        <v>9.7995303158538508E-3</v>
      </c>
      <c r="H236">
        <v>4.4800239434405998E-4</v>
      </c>
      <c r="I236">
        <v>1.6726113486576301E-2</v>
      </c>
      <c r="J236">
        <v>24601</v>
      </c>
      <c r="K236" t="str">
        <f>IF(C236="", "", MID(C236, FIND("Name: ", C236) + LEN("Name: "), FIND(",", C236) - FIND("Name: ", C236) - LEN("Name: ")))</f>
        <v>GSG</v>
      </c>
      <c r="L236">
        <v>1</v>
      </c>
      <c r="M236">
        <f>SUM(E236:G236)</f>
        <v>1.672611348657636E-2</v>
      </c>
    </row>
    <row r="237" spans="1:13" ht="13.95" customHeight="1" x14ac:dyDescent="0.3">
      <c r="A237" t="s">
        <v>10</v>
      </c>
      <c r="B237">
        <v>0.1</v>
      </c>
      <c r="C237" s="1" t="s">
        <v>36</v>
      </c>
      <c r="D237" t="b">
        <v>1</v>
      </c>
      <c r="E237">
        <v>4.3320548218256996E-3</v>
      </c>
      <c r="F237" s="2">
        <v>3.7329102424371903E-5</v>
      </c>
      <c r="G237">
        <v>6.1097546942878098E-3</v>
      </c>
      <c r="H237">
        <v>-2.1051882249478699E-4</v>
      </c>
      <c r="I237">
        <v>1.04791386185378E-2</v>
      </c>
      <c r="J237">
        <v>24601</v>
      </c>
      <c r="K237" t="str">
        <f>IF(C237="", "", MID(C237, FIND("Name: ", C237) + LEN("Name: "), FIND(",", C237) - FIND("Name: ", C237) - LEN("Name: ")))</f>
        <v>GLD</v>
      </c>
      <c r="L237">
        <v>1</v>
      </c>
      <c r="M237">
        <f>SUM(E237:G237)</f>
        <v>1.0479138618537881E-2</v>
      </c>
    </row>
    <row r="238" spans="1:13" ht="13.95" customHeight="1" x14ac:dyDescent="0.3">
      <c r="A238" t="s">
        <v>10</v>
      </c>
      <c r="B238">
        <v>0.1</v>
      </c>
      <c r="C238" s="1" t="s">
        <v>43</v>
      </c>
      <c r="D238" t="b">
        <v>1</v>
      </c>
      <c r="E238">
        <v>1.01004156498108E-2</v>
      </c>
      <c r="F238">
        <v>2.8609396571136999E-4</v>
      </c>
      <c r="G238">
        <v>1.6914312451630099E-2</v>
      </c>
      <c r="H238">
        <v>8.3086570934987004E-4</v>
      </c>
      <c r="I238">
        <v>2.7300822067152401E-2</v>
      </c>
      <c r="J238">
        <v>24601</v>
      </c>
      <c r="K238" t="str">
        <f>IF(C238="", "", MID(C238, FIND("Name: ", C238) + LEN("Name: "), FIND(",", C238) - FIND("Name: ", C238) - LEN("Name: ")))</f>
        <v>OIL</v>
      </c>
      <c r="L238">
        <v>1</v>
      </c>
      <c r="M238">
        <f>SUM(E238:G238)</f>
        <v>2.7300822067152269E-2</v>
      </c>
    </row>
    <row r="239" spans="1:13" ht="13.95" customHeight="1" x14ac:dyDescent="0.3">
      <c r="A239" t="s">
        <v>10</v>
      </c>
      <c r="B239">
        <v>0.1</v>
      </c>
      <c r="C239" s="1" t="s">
        <v>26</v>
      </c>
      <c r="D239" t="b">
        <v>1</v>
      </c>
      <c r="E239">
        <v>1.29312008911239E-3</v>
      </c>
      <c r="F239" s="2">
        <v>3.7212310180236899E-6</v>
      </c>
      <c r="G239">
        <v>1.9290492523581801E-3</v>
      </c>
      <c r="H239">
        <v>-1.9782433269777099E-3</v>
      </c>
      <c r="I239">
        <v>3.2258905724885998E-3</v>
      </c>
      <c r="J239">
        <v>24601</v>
      </c>
      <c r="K239" t="str">
        <f>IF(C239="", "", MID(C239, FIND("Name: ", C239) + LEN("Name: "), FIND(",", C239) - FIND("Name: ", C239) - LEN("Name: ")))</f>
        <v>658</v>
      </c>
      <c r="L239">
        <v>2</v>
      </c>
      <c r="M239">
        <f>SUM(E239:G239)</f>
        <v>3.2258905724885938E-3</v>
      </c>
    </row>
    <row r="240" spans="1:13" ht="13.95" customHeight="1" x14ac:dyDescent="0.3">
      <c r="A240" t="s">
        <v>10</v>
      </c>
      <c r="B240">
        <v>0.1</v>
      </c>
      <c r="C240" s="1" t="s">
        <v>27</v>
      </c>
      <c r="D240" t="b">
        <v>1</v>
      </c>
      <c r="E240">
        <v>8.3819220291331102E-4</v>
      </c>
      <c r="F240" s="2">
        <v>1.7135148486642101E-6</v>
      </c>
      <c r="G240">
        <v>1.30901292914325E-3</v>
      </c>
      <c r="H240">
        <v>2.6550190768292998E-4</v>
      </c>
      <c r="I240">
        <v>2.14891864690523E-3</v>
      </c>
      <c r="J240">
        <v>24601</v>
      </c>
      <c r="K240" t="str">
        <f>IF(C240="", "", MID(C240, FIND("Name: ", C240) + LEN("Name: "), FIND(",", C240) - FIND("Name: ", C240) - LEN("Name: ")))</f>
        <v>690</v>
      </c>
      <c r="L240">
        <v>2</v>
      </c>
      <c r="M240">
        <f>SUM(E240:G240)</f>
        <v>2.1489186469052252E-3</v>
      </c>
    </row>
    <row r="241" spans="1:13" ht="13.95" customHeight="1" x14ac:dyDescent="0.3">
      <c r="A241" t="s">
        <v>10</v>
      </c>
      <c r="B241">
        <v>0.1</v>
      </c>
      <c r="C241" s="1" t="s">
        <v>28</v>
      </c>
      <c r="D241" t="b">
        <v>1</v>
      </c>
      <c r="E241">
        <v>3.3653194141660498E-4</v>
      </c>
      <c r="F241" s="2">
        <v>3.2002837176258499E-7</v>
      </c>
      <c r="G241">
        <v>5.6571050172556005E-4</v>
      </c>
      <c r="H241">
        <v>-1.5720230539069101E-3</v>
      </c>
      <c r="I241">
        <v>9.0256247151392901E-4</v>
      </c>
      <c r="J241">
        <v>24601</v>
      </c>
      <c r="K241" t="str">
        <f>IF(C241="", "", MID(C241, FIND("Name: ", C241) + LEN("Name: "), FIND(",", C241) - FIND("Name: ", C241) - LEN("Name: ")))</f>
        <v>637</v>
      </c>
      <c r="L241">
        <v>2</v>
      </c>
      <c r="M241">
        <f>SUM(E241:G241)</f>
        <v>9.025624715139276E-4</v>
      </c>
    </row>
    <row r="242" spans="1:13" ht="13.95" customHeight="1" x14ac:dyDescent="0.3">
      <c r="A242" t="s">
        <v>10</v>
      </c>
      <c r="B242">
        <v>0.1</v>
      </c>
      <c r="C242" s="1" t="s">
        <v>83</v>
      </c>
      <c r="D242" t="b">
        <v>1</v>
      </c>
      <c r="E242">
        <v>7.2988504398894E-3</v>
      </c>
      <c r="F242">
        <v>1.28961648572644E-4</v>
      </c>
      <c r="G242">
        <v>1.1356128238649101E-2</v>
      </c>
      <c r="H242">
        <v>2.2770897321161502E-3</v>
      </c>
      <c r="I242">
        <v>1.8783940327111101E-2</v>
      </c>
      <c r="J242">
        <v>24601</v>
      </c>
      <c r="K242" t="str">
        <f>IF(C242="", "", MID(C242, FIND("Name: ", C242) + LEN("Name: "), FIND(",", C242) - FIND("Name: ", C242) - LEN("Name: ")))</f>
        <v>XLK</v>
      </c>
      <c r="L242">
        <v>2</v>
      </c>
      <c r="M242">
        <f>SUM(E242:G242)</f>
        <v>1.8783940327111143E-2</v>
      </c>
    </row>
    <row r="243" spans="1:13" ht="13.95" customHeight="1" x14ac:dyDescent="0.3">
      <c r="A243" t="s">
        <v>10</v>
      </c>
      <c r="B243">
        <v>0.1</v>
      </c>
      <c r="C243" s="1" t="s">
        <v>30</v>
      </c>
      <c r="D243" t="b">
        <v>1</v>
      </c>
      <c r="E243" s="2">
        <v>9.2541022089823006E-5</v>
      </c>
      <c r="F243" s="2">
        <v>1.6758336161761E-8</v>
      </c>
      <c r="G243">
        <v>1.2945399245199401E-4</v>
      </c>
      <c r="H243">
        <v>-7.1828582637545302E-4</v>
      </c>
      <c r="I243">
        <v>2.22011772877979E-4</v>
      </c>
      <c r="J243">
        <v>24601</v>
      </c>
      <c r="K243" t="str">
        <f>IF(C243="", "", MID(C243, FIND("Name: ", C243) + LEN("Name: "), FIND(",", C243) - FIND("Name: ", C243) - LEN("Name: ")))</f>
        <v>SHV</v>
      </c>
      <c r="L243">
        <v>2</v>
      </c>
      <c r="M243">
        <f>SUM(E243:G243)</f>
        <v>2.2201177287797878E-4</v>
      </c>
    </row>
    <row r="244" spans="1:13" ht="13.95" customHeight="1" x14ac:dyDescent="0.3">
      <c r="A244" t="s">
        <v>10</v>
      </c>
      <c r="B244">
        <v>0.1</v>
      </c>
      <c r="C244" s="1" t="s">
        <v>31</v>
      </c>
      <c r="D244" t="b">
        <v>1</v>
      </c>
      <c r="E244">
        <v>9.86609584234904E-4</v>
      </c>
      <c r="F244" s="2">
        <v>2.44070525595282E-6</v>
      </c>
      <c r="G244">
        <v>1.56227566580063E-3</v>
      </c>
      <c r="H244">
        <v>1.6467119711899201E-3</v>
      </c>
      <c r="I244">
        <v>2.5513259552914901E-3</v>
      </c>
      <c r="J244">
        <v>24601</v>
      </c>
      <c r="K244" t="str">
        <f>IF(C244="", "", MID(C244, FIND("Name: ", C244) + LEN("Name: "), FIND(",", C244) - FIND("Name: ", C244) - LEN("Name: ")))</f>
        <v>700</v>
      </c>
      <c r="L244">
        <v>2</v>
      </c>
      <c r="M244">
        <f>SUM(E244:G244)</f>
        <v>2.5513259552914867E-3</v>
      </c>
    </row>
    <row r="245" spans="1:13" ht="13.95" customHeight="1" x14ac:dyDescent="0.3">
      <c r="A245" t="s">
        <v>10</v>
      </c>
      <c r="B245">
        <v>0.1</v>
      </c>
      <c r="C245" s="1" t="s">
        <v>32</v>
      </c>
      <c r="D245" t="b">
        <v>1</v>
      </c>
      <c r="E245">
        <v>1.86544152921891E-3</v>
      </c>
      <c r="F245" s="2">
        <v>8.5439618032832498E-6</v>
      </c>
      <c r="G245">
        <v>2.9230056112301999E-3</v>
      </c>
      <c r="H245">
        <v>3.6148634605381798E-4</v>
      </c>
      <c r="I245">
        <v>4.7969911022523997E-3</v>
      </c>
      <c r="J245">
        <v>24601</v>
      </c>
      <c r="K245" t="str">
        <f>IF(C245="", "", MID(C245, FIND("Name: ", C245) + LEN("Name: "), FIND(",", C245) - FIND("Name: ", C245) - LEN("Name: ")))</f>
        <v>704</v>
      </c>
      <c r="L245">
        <v>2</v>
      </c>
      <c r="M245">
        <f>SUM(E245:G245)</f>
        <v>4.7969911022523928E-3</v>
      </c>
    </row>
    <row r="246" spans="1:13" ht="13.95" customHeight="1" x14ac:dyDescent="0.3">
      <c r="A246" t="s">
        <v>10</v>
      </c>
      <c r="B246">
        <v>0.1</v>
      </c>
      <c r="C246" s="1" t="s">
        <v>33</v>
      </c>
      <c r="D246" t="b">
        <v>1</v>
      </c>
      <c r="E246">
        <v>6.8367430182589596E-3</v>
      </c>
      <c r="F246">
        <v>1.08295578019689E-4</v>
      </c>
      <c r="G246">
        <v>1.04065161326781E-2</v>
      </c>
      <c r="H246">
        <v>4.7115784872730999E-4</v>
      </c>
      <c r="I246">
        <v>1.7351554728956699E-2</v>
      </c>
      <c r="J246">
        <v>24601</v>
      </c>
      <c r="K246" t="str">
        <f>IF(C246="", "", MID(C246, FIND("Name: ", C246) + LEN("Name: "), FIND(",", C246) - FIND("Name: ", C246) - LEN("Name: ")))</f>
        <v>QQQ</v>
      </c>
      <c r="L246">
        <v>2</v>
      </c>
      <c r="M246">
        <f>SUM(E246:G246)</f>
        <v>1.7351554728956747E-2</v>
      </c>
    </row>
    <row r="247" spans="1:13" ht="13.95" customHeight="1" x14ac:dyDescent="0.3">
      <c r="A247" t="s">
        <v>10</v>
      </c>
      <c r="B247">
        <v>0.1</v>
      </c>
      <c r="C247" s="1" t="s">
        <v>84</v>
      </c>
      <c r="D247" t="b">
        <v>1</v>
      </c>
      <c r="E247">
        <v>1.2024399249723999E-3</v>
      </c>
      <c r="F247" s="2">
        <v>3.2951870725868299E-6</v>
      </c>
      <c r="G247">
        <v>1.8152650144226401E-3</v>
      </c>
      <c r="H247">
        <v>-2.01592824313978E-4</v>
      </c>
      <c r="I247">
        <v>3.02100012646763E-3</v>
      </c>
      <c r="J247">
        <v>24601</v>
      </c>
      <c r="K247" t="str">
        <f>IF(C247="", "", MID(C247, FIND("Name: ", C247) + LEN("Name: "), FIND(",", C247) - FIND("Name: ", C247) - LEN("Name: ")))</f>
        <v>IEI</v>
      </c>
      <c r="L247">
        <v>2</v>
      </c>
      <c r="M247">
        <f>SUM(E247:G247)</f>
        <v>3.0210001264676265E-3</v>
      </c>
    </row>
    <row r="248" spans="1:13" ht="13.95" customHeight="1" x14ac:dyDescent="0.3">
      <c r="A248" t="s">
        <v>10</v>
      </c>
      <c r="B248">
        <v>0.1</v>
      </c>
      <c r="C248" s="1" t="s">
        <v>85</v>
      </c>
      <c r="D248" t="b">
        <v>1</v>
      </c>
      <c r="E248">
        <v>2.4772573405405099E-3</v>
      </c>
      <c r="F248" s="2">
        <v>1.84496555594509E-5</v>
      </c>
      <c r="G248">
        <v>4.2953062241766803E-3</v>
      </c>
      <c r="H248">
        <v>1.3848772259036301E-3</v>
      </c>
      <c r="I248">
        <v>6.7910132202766496E-3</v>
      </c>
      <c r="J248">
        <v>24601</v>
      </c>
      <c r="K248" t="str">
        <f>IF(C248="", "", MID(C248, FIND("Name: ", C248) + LEN("Name: "), FIND(",", C248) - FIND("Name: ", C248) - LEN("Name: ")))</f>
        <v>LQD</v>
      </c>
      <c r="L248">
        <v>2</v>
      </c>
      <c r="M248">
        <f>SUM(E248:G248)</f>
        <v>6.7910132202766409E-3</v>
      </c>
    </row>
    <row r="249" spans="1:13" ht="13.95" customHeight="1" x14ac:dyDescent="0.3">
      <c r="A249" t="s">
        <v>10</v>
      </c>
      <c r="B249">
        <v>0.1</v>
      </c>
      <c r="C249" s="1" t="s">
        <v>36</v>
      </c>
      <c r="D249" t="b">
        <v>1</v>
      </c>
      <c r="E249">
        <v>4.4074851575553802E-3</v>
      </c>
      <c r="F249" s="2">
        <v>4.0287643203918603E-5</v>
      </c>
      <c r="G249">
        <v>6.3472547769818297E-3</v>
      </c>
      <c r="H249">
        <v>-3.9571189396991798E-4</v>
      </c>
      <c r="I249">
        <v>1.07950275777411E-2</v>
      </c>
      <c r="J249">
        <v>24601</v>
      </c>
      <c r="K249" t="str">
        <f>IF(C249="", "", MID(C249, FIND("Name: ", C249) + LEN("Name: "), FIND(",", C249) - FIND("Name: ", C249) - LEN("Name: ")))</f>
        <v>GLD</v>
      </c>
      <c r="L249">
        <v>2</v>
      </c>
      <c r="M249">
        <f>SUM(E249:G249)</f>
        <v>1.0795027577741128E-2</v>
      </c>
    </row>
    <row r="250" spans="1:13" ht="13.95" customHeight="1" x14ac:dyDescent="0.3">
      <c r="A250" t="s">
        <v>10</v>
      </c>
      <c r="B250">
        <v>0.1</v>
      </c>
      <c r="C250" s="1" t="s">
        <v>37</v>
      </c>
      <c r="D250" t="b">
        <v>1</v>
      </c>
      <c r="E250">
        <v>8.8844150193735892E-3</v>
      </c>
      <c r="F250">
        <v>2.1557082382010699E-4</v>
      </c>
      <c r="G250">
        <v>1.46823303266241E-2</v>
      </c>
      <c r="H250">
        <v>3.6377569108088001E-3</v>
      </c>
      <c r="I250">
        <v>2.37823161698178E-2</v>
      </c>
      <c r="J250">
        <v>24601</v>
      </c>
      <c r="K250" t="str">
        <f>IF(C250="", "", MID(C250, FIND("Name: ", C250) + LEN("Name: "), FIND(",", C250) - FIND("Name: ", C250) - LEN("Name: ")))</f>
        <v>127</v>
      </c>
      <c r="L250">
        <v>2</v>
      </c>
      <c r="M250">
        <f>SUM(E250:G250)</f>
        <v>2.3782316169817797E-2</v>
      </c>
    </row>
    <row r="251" spans="1:13" ht="13.95" customHeight="1" x14ac:dyDescent="0.3">
      <c r="A251" t="s">
        <v>10</v>
      </c>
      <c r="B251">
        <v>0.1</v>
      </c>
      <c r="C251" s="1" t="s">
        <v>38</v>
      </c>
      <c r="D251" t="b">
        <v>1</v>
      </c>
      <c r="E251">
        <v>5.7558968618959998E-3</v>
      </c>
      <c r="F251" s="2">
        <v>6.9627774114568402E-5</v>
      </c>
      <c r="G251">
        <v>8.3443258633977401E-3</v>
      </c>
      <c r="H251">
        <v>-2.6339404866964002E-3</v>
      </c>
      <c r="I251">
        <v>1.4169850499408301E-2</v>
      </c>
      <c r="J251">
        <v>24601</v>
      </c>
      <c r="K251" t="str">
        <f>IF(C251="", "", MID(C251, FIND("Name: ", C251) + LEN("Name: "), FIND(",", C251) - FIND("Name: ", C251) - LEN("Name: ")))</f>
        <v>143</v>
      </c>
      <c r="L251">
        <v>2</v>
      </c>
      <c r="M251">
        <f>SUM(E251:G251)</f>
        <v>1.4169850499408308E-2</v>
      </c>
    </row>
    <row r="252" spans="1:13" ht="13.95" customHeight="1" x14ac:dyDescent="0.3">
      <c r="A252" t="s">
        <v>10</v>
      </c>
      <c r="B252">
        <v>0.1</v>
      </c>
      <c r="C252" s="1" t="s">
        <v>39</v>
      </c>
      <c r="D252" t="b">
        <v>1</v>
      </c>
      <c r="E252">
        <v>9.9931988829456511E-4</v>
      </c>
      <c r="F252" s="2">
        <v>4.2729865252428703E-6</v>
      </c>
      <c r="G252">
        <v>2.0671203460957098E-3</v>
      </c>
      <c r="H252">
        <v>-1.28535391237738E-3</v>
      </c>
      <c r="I252">
        <v>3.0707132209155199E-3</v>
      </c>
      <c r="J252">
        <v>24601</v>
      </c>
      <c r="K252" t="str">
        <f>IF(C252="", "", MID(C252, FIND("Name: ", C252) + LEN("Name: "), FIND(",", C252) - FIND("Name: ", C252) - LEN("Name: ")))</f>
        <v>603</v>
      </c>
      <c r="L252">
        <v>2</v>
      </c>
      <c r="M252">
        <f>SUM(E252:G252)</f>
        <v>3.0707132209155177E-3</v>
      </c>
    </row>
    <row r="253" spans="1:13" ht="13.95" customHeight="1" x14ac:dyDescent="0.3">
      <c r="A253" t="s">
        <v>10</v>
      </c>
      <c r="B253">
        <v>0.1</v>
      </c>
      <c r="C253" s="1" t="s">
        <v>40</v>
      </c>
      <c r="D253" t="b">
        <v>1</v>
      </c>
      <c r="E253">
        <v>1.14695790121221E-4</v>
      </c>
      <c r="F253" s="2">
        <v>4.1931625200470997E-8</v>
      </c>
      <c r="G253">
        <v>2.0477212994074901E-4</v>
      </c>
      <c r="H253">
        <v>5.2620195717303303E-3</v>
      </c>
      <c r="I253">
        <v>3.1950985168717E-4</v>
      </c>
      <c r="J253">
        <v>24601</v>
      </c>
      <c r="K253" t="str">
        <f>IF(C253="", "", MID(C253, FIND("Name: ", C253) + LEN("Name: "), FIND(",", C253) - FIND("Name: ", C253) - LEN("Name: ")))</f>
        <v>702</v>
      </c>
      <c r="L253">
        <v>2</v>
      </c>
      <c r="M253">
        <f>SUM(E253:G253)</f>
        <v>3.1950985168717049E-4</v>
      </c>
    </row>
    <row r="254" spans="1:13" ht="13.95" customHeight="1" x14ac:dyDescent="0.3">
      <c r="A254" t="s">
        <v>10</v>
      </c>
      <c r="B254">
        <v>0.1</v>
      </c>
      <c r="C254" s="1" t="s">
        <v>41</v>
      </c>
      <c r="D254" t="b">
        <v>1</v>
      </c>
      <c r="E254">
        <v>1.1106800160078001E-3</v>
      </c>
      <c r="F254" s="2">
        <v>6.6187410773830796E-6</v>
      </c>
      <c r="G254">
        <v>2.5726914073364998E-3</v>
      </c>
      <c r="H254">
        <v>-4.86028236531543E-4</v>
      </c>
      <c r="I254">
        <v>3.68999016442168E-3</v>
      </c>
      <c r="J254">
        <v>24601</v>
      </c>
      <c r="K254" t="str">
        <f>IF(C254="", "", MID(C254, FIND("Name: ", C254) + LEN("Name: "), FIND(",", C254) - FIND("Name: ", C254) - LEN("Name: ")))</f>
        <v>712</v>
      </c>
      <c r="L254">
        <v>2</v>
      </c>
      <c r="M254">
        <f>SUM(E254:G254)</f>
        <v>3.6899901644216831E-3</v>
      </c>
    </row>
    <row r="255" spans="1:13" ht="13.95" customHeight="1" x14ac:dyDescent="0.3">
      <c r="A255" t="s">
        <v>10</v>
      </c>
      <c r="B255">
        <v>0.1</v>
      </c>
      <c r="C255" s="1" t="s">
        <v>42</v>
      </c>
      <c r="D255" t="b">
        <v>1</v>
      </c>
      <c r="E255">
        <v>7.88239094319362E-3</v>
      </c>
      <c r="F255">
        <v>1.48525790292247E-4</v>
      </c>
      <c r="G255">
        <v>1.21871157495219E-2</v>
      </c>
      <c r="H255">
        <v>3.8777418617018601E-3</v>
      </c>
      <c r="I255">
        <v>2.0218032483007801E-2</v>
      </c>
      <c r="J255">
        <v>24601</v>
      </c>
      <c r="K255" t="str">
        <f>IF(C255="", "", MID(C255, FIND("Name: ", C255) + LEN("Name: "), FIND(",", C255) - FIND("Name: ", C255) - LEN("Name: ")))</f>
        <v>170</v>
      </c>
      <c r="L255">
        <v>2</v>
      </c>
      <c r="M255">
        <f>SUM(E255:G255)</f>
        <v>2.0218032483007766E-2</v>
      </c>
    </row>
    <row r="256" spans="1:13" ht="13.95" customHeight="1" x14ac:dyDescent="0.3">
      <c r="A256" t="s">
        <v>10</v>
      </c>
      <c r="B256">
        <v>0.1</v>
      </c>
      <c r="C256" s="1" t="s">
        <v>43</v>
      </c>
      <c r="D256" t="b">
        <v>1</v>
      </c>
      <c r="E256">
        <v>1.0381454192432599E-2</v>
      </c>
      <c r="F256">
        <v>3.2820489867422701E-4</v>
      </c>
      <c r="G256">
        <v>1.8116426211430999E-2</v>
      </c>
      <c r="H256">
        <v>-4.24863572164646E-4</v>
      </c>
      <c r="I256">
        <v>2.8826085302537899E-2</v>
      </c>
      <c r="J256">
        <v>24601</v>
      </c>
      <c r="K256" t="str">
        <f>IF(C256="", "", MID(C256, FIND("Name: ", C256) + LEN("Name: "), FIND(",", C256) - FIND("Name: ", C256) - LEN("Name: ")))</f>
        <v>OIL</v>
      </c>
      <c r="L256">
        <v>2</v>
      </c>
      <c r="M256">
        <f>SUM(E256:G256)</f>
        <v>2.8826085302537826E-2</v>
      </c>
    </row>
    <row r="257" spans="1:13" ht="13.95" customHeight="1" x14ac:dyDescent="0.3">
      <c r="A257" t="s">
        <v>10</v>
      </c>
      <c r="B257">
        <v>0.1</v>
      </c>
      <c r="C257" s="1" t="s">
        <v>44</v>
      </c>
      <c r="D257" t="b">
        <v>1</v>
      </c>
      <c r="E257">
        <v>1.5410471892417601E-4</v>
      </c>
      <c r="F257" s="2">
        <v>7.2539795372759795E-8</v>
      </c>
      <c r="G257">
        <v>2.6933212837082699E-4</v>
      </c>
      <c r="H257">
        <v>1.1334774458925301E-3</v>
      </c>
      <c r="I257">
        <v>4.2350938709037698E-4</v>
      </c>
      <c r="J257">
        <v>24601</v>
      </c>
      <c r="K257" t="str">
        <f>IF(C257="", "", MID(C257, FIND("Name: ", C257) + LEN("Name: "), FIND(",", C257) - FIND("Name: ", C257) - LEN("Name: ")))</f>
        <v>701</v>
      </c>
      <c r="L257">
        <v>2</v>
      </c>
      <c r="M257">
        <f>SUM(E257:G257)</f>
        <v>4.2350938709037579E-4</v>
      </c>
    </row>
    <row r="258" spans="1:13" ht="13.95" customHeight="1" x14ac:dyDescent="0.3">
      <c r="A258" t="s">
        <v>10</v>
      </c>
      <c r="B258">
        <v>0.1</v>
      </c>
      <c r="C258" s="1" t="s">
        <v>42</v>
      </c>
      <c r="D258" t="b">
        <v>1</v>
      </c>
      <c r="E258">
        <v>8.4373571104658998E-3</v>
      </c>
      <c r="F258">
        <v>1.8649696525599999E-4</v>
      </c>
      <c r="G258">
        <v>1.3656389173423499E-2</v>
      </c>
      <c r="H258">
        <v>-5.1423381335191599E-4</v>
      </c>
      <c r="I258">
        <v>2.22802432491454E-2</v>
      </c>
      <c r="J258">
        <v>24601</v>
      </c>
      <c r="K258" t="str">
        <f>IF(C258="", "", MID(C258, FIND("Name: ", C258) + LEN("Name: "), FIND(",", C258) - FIND("Name: ", C258) - LEN("Name: ")))</f>
        <v>170</v>
      </c>
      <c r="L258">
        <v>3</v>
      </c>
      <c r="M258">
        <f>SUM(E258:G258)</f>
        <v>2.2280243249145397E-2</v>
      </c>
    </row>
    <row r="259" spans="1:13" ht="13.95" customHeight="1" x14ac:dyDescent="0.3">
      <c r="A259" t="s">
        <v>10</v>
      </c>
      <c r="B259">
        <v>0.1</v>
      </c>
      <c r="C259" s="1" t="s">
        <v>39</v>
      </c>
      <c r="D259" t="b">
        <v>1</v>
      </c>
      <c r="E259">
        <v>9.6767445791136602E-4</v>
      </c>
      <c r="F259" s="2">
        <v>3.1794198210392898E-6</v>
      </c>
      <c r="G259">
        <v>1.7830927684894199E-3</v>
      </c>
      <c r="H259">
        <v>-1.9297633356460901E-3</v>
      </c>
      <c r="I259">
        <v>2.7539466462218301E-3</v>
      </c>
      <c r="J259">
        <v>24601</v>
      </c>
      <c r="K259" t="str">
        <f>IF(C259="", "", MID(C259, FIND("Name: ", C259) + LEN("Name: "), FIND(",", C259) - FIND("Name: ", C259) - LEN("Name: ")))</f>
        <v>603</v>
      </c>
      <c r="L259">
        <v>3</v>
      </c>
      <c r="M259">
        <f>SUM(E259:G259)</f>
        <v>2.7539466462218254E-3</v>
      </c>
    </row>
    <row r="260" spans="1:13" ht="13.95" customHeight="1" x14ac:dyDescent="0.3">
      <c r="A260" t="s">
        <v>10</v>
      </c>
      <c r="B260">
        <v>0.1</v>
      </c>
      <c r="C260" s="1" t="s">
        <v>45</v>
      </c>
      <c r="D260" t="b">
        <v>1</v>
      </c>
      <c r="E260">
        <v>9.0011638003013796E-4</v>
      </c>
      <c r="F260" s="2">
        <v>2.3966620111049099E-6</v>
      </c>
      <c r="G260">
        <v>1.54811563234304E-3</v>
      </c>
      <c r="H260">
        <v>-6.5423347325355098E-4</v>
      </c>
      <c r="I260">
        <v>2.45062867438429E-3</v>
      </c>
      <c r="J260">
        <v>24601</v>
      </c>
      <c r="K260" t="str">
        <f>IF(C260="", "", MID(C260, FIND("Name: ", C260) + LEN("Name: "), FIND(",", C260) - FIND("Name: ", C260) - LEN("Name: ")))</f>
        <v>601</v>
      </c>
      <c r="L260">
        <v>3</v>
      </c>
      <c r="M260">
        <f>SUM(E260:G260)</f>
        <v>2.4506286743842826E-3</v>
      </c>
    </row>
    <row r="261" spans="1:13" ht="13.95" customHeight="1" x14ac:dyDescent="0.3">
      <c r="A261" t="s">
        <v>10</v>
      </c>
      <c r="B261">
        <v>0.1</v>
      </c>
      <c r="C261" s="1" t="s">
        <v>27</v>
      </c>
      <c r="D261" t="b">
        <v>1</v>
      </c>
      <c r="E261">
        <v>8.5855693424664902E-4</v>
      </c>
      <c r="F261" s="2">
        <v>1.7908053285354501E-6</v>
      </c>
      <c r="G261">
        <v>1.3382097475864701E-3</v>
      </c>
      <c r="H261">
        <v>-1.5310790073617101E-3</v>
      </c>
      <c r="I261">
        <v>2.1985574871616499E-3</v>
      </c>
      <c r="J261">
        <v>24601</v>
      </c>
      <c r="K261" t="str">
        <f>IF(C261="", "", MID(C261, FIND("Name: ", C261) + LEN("Name: "), FIND(",", C261) - FIND("Name: ", C261) - LEN("Name: ")))</f>
        <v>690</v>
      </c>
      <c r="L261">
        <v>3</v>
      </c>
      <c r="M261">
        <f>SUM(E261:G261)</f>
        <v>2.1985574871616546E-3</v>
      </c>
    </row>
    <row r="262" spans="1:13" ht="13.95" customHeight="1" x14ac:dyDescent="0.3">
      <c r="A262" t="s">
        <v>10</v>
      </c>
      <c r="B262">
        <v>0.1</v>
      </c>
      <c r="C262" s="1" t="s">
        <v>28</v>
      </c>
      <c r="D262" t="b">
        <v>1</v>
      </c>
      <c r="E262">
        <v>3.3591157845785702E-4</v>
      </c>
      <c r="F262" s="2">
        <v>3.2840486721014101E-7</v>
      </c>
      <c r="G262">
        <v>5.7306619793016998E-4</v>
      </c>
      <c r="H262">
        <v>1.4522542358907901E-4</v>
      </c>
      <c r="I262">
        <v>9.0930618125523795E-4</v>
      </c>
      <c r="J262">
        <v>24601</v>
      </c>
      <c r="K262" t="str">
        <f>IF(C262="", "", MID(C262, FIND("Name: ", C262) + LEN("Name: "), FIND(",", C262) - FIND("Name: ", C262) - LEN("Name: ")))</f>
        <v>637</v>
      </c>
      <c r="L262">
        <v>3</v>
      </c>
      <c r="M262">
        <f>SUM(E262:G262)</f>
        <v>9.0930618125523708E-4</v>
      </c>
    </row>
    <row r="263" spans="1:13" ht="13.95" customHeight="1" x14ac:dyDescent="0.3">
      <c r="A263" t="s">
        <v>10</v>
      </c>
      <c r="B263">
        <v>0.1</v>
      </c>
      <c r="C263" s="1" t="s">
        <v>32</v>
      </c>
      <c r="D263" t="b">
        <v>1</v>
      </c>
      <c r="E263">
        <v>1.8789387663517101E-3</v>
      </c>
      <c r="F263" s="2">
        <v>8.6110974402668701E-6</v>
      </c>
      <c r="G263">
        <v>2.9344671475869102E-3</v>
      </c>
      <c r="H263">
        <v>2.1049489527040699E-3</v>
      </c>
      <c r="I263">
        <v>4.8220170113788896E-3</v>
      </c>
      <c r="J263">
        <v>24601</v>
      </c>
      <c r="K263" t="str">
        <f>IF(C263="", "", MID(C263, FIND("Name: ", C263) + LEN("Name: "), FIND(",", C263) - FIND("Name: ", C263) - LEN("Name: ")))</f>
        <v>704</v>
      </c>
      <c r="L263">
        <v>3</v>
      </c>
      <c r="M263">
        <f>SUM(E263:G263)</f>
        <v>4.822017011378887E-3</v>
      </c>
    </row>
    <row r="264" spans="1:13" ht="13.95" customHeight="1" x14ac:dyDescent="0.3">
      <c r="A264" t="s">
        <v>10</v>
      </c>
      <c r="B264">
        <v>0.1</v>
      </c>
      <c r="C264" s="1" t="s">
        <v>44</v>
      </c>
      <c r="D264" t="b">
        <v>1</v>
      </c>
      <c r="E264">
        <v>1.4782429548372799E-4</v>
      </c>
      <c r="F264" s="2">
        <v>6.6747414975808294E-8</v>
      </c>
      <c r="G264">
        <v>2.5835521085476099E-4</v>
      </c>
      <c r="H264">
        <v>6.4213308923977098E-4</v>
      </c>
      <c r="I264">
        <v>4.0624625375346499E-4</v>
      </c>
      <c r="J264">
        <v>24601</v>
      </c>
      <c r="K264" t="str">
        <f>IF(C264="", "", MID(C264, FIND("Name: ", C264) + LEN("Name: "), FIND(",", C264) - FIND("Name: ", C264) - LEN("Name: ")))</f>
        <v>701</v>
      </c>
      <c r="L264">
        <v>3</v>
      </c>
      <c r="M264">
        <f>SUM(E264:G264)</f>
        <v>4.0624625375346483E-4</v>
      </c>
    </row>
    <row r="265" spans="1:13" ht="13.95" customHeight="1" x14ac:dyDescent="0.3">
      <c r="A265" t="s">
        <v>10</v>
      </c>
      <c r="B265">
        <v>0.1</v>
      </c>
      <c r="C265" s="1" t="s">
        <v>46</v>
      </c>
      <c r="D265" t="b">
        <v>1</v>
      </c>
      <c r="E265">
        <v>1.5107107612833701E-3</v>
      </c>
      <c r="F265" s="2">
        <v>9.5191005953433395E-6</v>
      </c>
      <c r="G265">
        <v>3.08530397130385E-3</v>
      </c>
      <c r="H265" s="2">
        <v>5.2046094193181002E-5</v>
      </c>
      <c r="I265">
        <v>4.60553383318257E-3</v>
      </c>
      <c r="J265">
        <v>24601</v>
      </c>
      <c r="K265" t="str">
        <f>IF(C265="", "", MID(C265, FIND("Name: ", C265) + LEN("Name: "), FIND(",", C265) - FIND("Name: ", C265) - LEN("Name: ")))</f>
        <v>714</v>
      </c>
      <c r="L265">
        <v>3</v>
      </c>
      <c r="M265">
        <f>SUM(E265:G265)</f>
        <v>4.6055338331825631E-3</v>
      </c>
    </row>
    <row r="266" spans="1:13" ht="13.95" customHeight="1" x14ac:dyDescent="0.3">
      <c r="A266" t="s">
        <v>10</v>
      </c>
      <c r="B266">
        <v>0.1</v>
      </c>
      <c r="C266" s="1" t="s">
        <v>83</v>
      </c>
      <c r="D266" t="b">
        <v>1</v>
      </c>
      <c r="E266">
        <v>6.8699139288143996E-3</v>
      </c>
      <c r="F266">
        <v>1.02025782000772E-4</v>
      </c>
      <c r="G266">
        <v>1.0100781256950899E-2</v>
      </c>
      <c r="H266">
        <v>4.6395822582967402E-4</v>
      </c>
      <c r="I266">
        <v>1.7072720967766099E-2</v>
      </c>
      <c r="J266">
        <v>24601</v>
      </c>
      <c r="K266" t="str">
        <f>IF(C266="", "", MID(C266, FIND("Name: ", C266) + LEN("Name: "), FIND(",", C266) - FIND("Name: ", C266) - LEN("Name: ")))</f>
        <v>XLK</v>
      </c>
      <c r="L266">
        <v>3</v>
      </c>
      <c r="M266">
        <f>SUM(E266:G266)</f>
        <v>1.7072720967766072E-2</v>
      </c>
    </row>
    <row r="267" spans="1:13" ht="13.95" customHeight="1" x14ac:dyDescent="0.3">
      <c r="A267" t="s">
        <v>10</v>
      </c>
      <c r="B267">
        <v>0.1</v>
      </c>
      <c r="C267" s="1" t="s">
        <v>86</v>
      </c>
      <c r="D267" t="b">
        <v>1</v>
      </c>
      <c r="E267">
        <v>5.1730238337184802E-3</v>
      </c>
      <c r="F267" s="2">
        <v>6.1744580999108603E-5</v>
      </c>
      <c r="G267">
        <v>7.8577720124160203E-3</v>
      </c>
      <c r="H267" s="2">
        <v>-7.87799671584377E-5</v>
      </c>
      <c r="I267">
        <v>1.3092540427133601E-2</v>
      </c>
      <c r="J267">
        <v>24601</v>
      </c>
      <c r="K267" t="str">
        <f>IF(C267="", "", MID(C267, FIND("Name: ", C267) + LEN("Name: "), FIND(",", C267) - FIND("Name: ", C267) - LEN("Name: ")))</f>
        <v>XLV</v>
      </c>
      <c r="L267">
        <v>3</v>
      </c>
      <c r="M267">
        <f>SUM(E267:G267)</f>
        <v>1.3092540427133609E-2</v>
      </c>
    </row>
    <row r="268" spans="1:13" ht="13.95" customHeight="1" x14ac:dyDescent="0.3">
      <c r="A268" t="s">
        <v>10</v>
      </c>
      <c r="B268">
        <v>0.1</v>
      </c>
      <c r="C268" s="1" t="s">
        <v>48</v>
      </c>
      <c r="D268" t="b">
        <v>1</v>
      </c>
      <c r="E268">
        <v>1.29282081788279E-2</v>
      </c>
      <c r="F268">
        <v>3.6936201264766599E-4</v>
      </c>
      <c r="G268">
        <v>1.9218793215175198E-2</v>
      </c>
      <c r="H268">
        <v>1.17975034529815E-4</v>
      </c>
      <c r="I268">
        <v>3.2516363406650803E-2</v>
      </c>
      <c r="J268">
        <v>24601</v>
      </c>
      <c r="K268" t="str">
        <f>IF(C268="", "", MID(C268, FIND("Name: ", C268) + LEN("Name: "), FIND(",", C268) - FIND("Name: ", C268) - LEN("Name: ")))</f>
        <v>XOP</v>
      </c>
      <c r="L268">
        <v>3</v>
      </c>
      <c r="M268">
        <f>SUM(E268:G268)</f>
        <v>3.2516363406650761E-2</v>
      </c>
    </row>
    <row r="269" spans="1:13" ht="13.95" customHeight="1" x14ac:dyDescent="0.3">
      <c r="A269" t="s">
        <v>10</v>
      </c>
      <c r="B269">
        <v>0.1</v>
      </c>
      <c r="C269" s="1" t="s">
        <v>33</v>
      </c>
      <c r="D269" t="b">
        <v>1</v>
      </c>
      <c r="E269">
        <v>6.64248213560733E-3</v>
      </c>
      <c r="F269" s="2">
        <v>9.7723698576807105E-5</v>
      </c>
      <c r="G269">
        <v>9.8855297570138896E-3</v>
      </c>
      <c r="H269">
        <v>3.0472250251637402E-3</v>
      </c>
      <c r="I269">
        <v>1.6625735591197999E-2</v>
      </c>
      <c r="J269">
        <v>24601</v>
      </c>
      <c r="K269" t="str">
        <f>IF(C269="", "", MID(C269, FIND("Name: ", C269) + LEN("Name: "), FIND(",", C269) - FIND("Name: ", C269) - LEN("Name: ")))</f>
        <v>QQQ</v>
      </c>
      <c r="L269">
        <v>3</v>
      </c>
      <c r="M269">
        <f>SUM(E269:G269)</f>
        <v>1.6625735591198027E-2</v>
      </c>
    </row>
    <row r="270" spans="1:13" ht="13.95" customHeight="1" x14ac:dyDescent="0.3">
      <c r="A270" t="s">
        <v>10</v>
      </c>
      <c r="B270">
        <v>0.1</v>
      </c>
      <c r="C270" s="1" t="s">
        <v>30</v>
      </c>
      <c r="D270" t="b">
        <v>1</v>
      </c>
      <c r="E270" s="2">
        <v>9.2367184511053793E-5</v>
      </c>
      <c r="F270" s="2">
        <v>1.7865538040936101E-8</v>
      </c>
      <c r="G270">
        <v>1.3366202916661099E-4</v>
      </c>
      <c r="H270">
        <v>-1.1636676724275899E-3</v>
      </c>
      <c r="I270">
        <v>2.2604707921570599E-4</v>
      </c>
      <c r="J270">
        <v>24601</v>
      </c>
      <c r="K270" t="str">
        <f>IF(C270="", "", MID(C270, FIND("Name: ", C270) + LEN("Name: "), FIND(",", C270) - FIND("Name: ", C270) - LEN("Name: ")))</f>
        <v>SHV</v>
      </c>
      <c r="L270">
        <v>3</v>
      </c>
      <c r="M270">
        <f>SUM(E270:G270)</f>
        <v>2.2604707921570572E-4</v>
      </c>
    </row>
    <row r="271" spans="1:13" ht="13.95" customHeight="1" x14ac:dyDescent="0.3">
      <c r="A271" t="s">
        <v>10</v>
      </c>
      <c r="B271">
        <v>0.1</v>
      </c>
      <c r="C271" s="1" t="s">
        <v>49</v>
      </c>
      <c r="D271" t="b">
        <v>1</v>
      </c>
      <c r="E271">
        <v>9.2441908331840697E-3</v>
      </c>
      <c r="F271">
        <v>2.0912195775567199E-4</v>
      </c>
      <c r="G271">
        <v>1.44610496768274E-2</v>
      </c>
      <c r="H271">
        <v>7.8239197287277497E-4</v>
      </c>
      <c r="I271">
        <v>2.3914362467767201E-2</v>
      </c>
      <c r="J271">
        <v>24601</v>
      </c>
      <c r="K271" t="str">
        <f>IF(C271="", "", MID(C271, FIND("Name: ", C271) + LEN("Name: "), FIND(",", C271) - FIND("Name: ", C271) - LEN("Name: ")))</f>
        <v>273011</v>
      </c>
      <c r="L271">
        <v>3</v>
      </c>
      <c r="M271">
        <f>SUM(E271:G271)</f>
        <v>2.3914362467767139E-2</v>
      </c>
    </row>
    <row r="272" spans="1:13" ht="13.95" customHeight="1" x14ac:dyDescent="0.3">
      <c r="A272" t="s">
        <v>10</v>
      </c>
      <c r="B272">
        <v>0.1</v>
      </c>
      <c r="C272" s="1" t="s">
        <v>50</v>
      </c>
      <c r="D272" t="b">
        <v>1</v>
      </c>
      <c r="E272">
        <v>7.7359172971671096E-3</v>
      </c>
      <c r="F272">
        <v>1.3411881998258001E-4</v>
      </c>
      <c r="G272">
        <v>1.15809680071478E-2</v>
      </c>
      <c r="H272">
        <v>-1.23976205446907E-3</v>
      </c>
      <c r="I272">
        <v>1.94510041242975E-2</v>
      </c>
      <c r="J272">
        <v>24601</v>
      </c>
      <c r="K272" t="str">
        <f>IF(C272="", "", MID(C272, FIND("Name: ", C272) + LEN("Name: "), FIND(",", C272) - FIND("Name: ", C272) - LEN("Name: ")))</f>
        <v>695437</v>
      </c>
      <c r="L272">
        <v>3</v>
      </c>
      <c r="M272">
        <f>SUM(E272:G272)</f>
        <v>1.945100412429749E-2</v>
      </c>
    </row>
    <row r="273" spans="1:13" ht="13.95" customHeight="1" x14ac:dyDescent="0.3">
      <c r="A273" t="s">
        <v>10</v>
      </c>
      <c r="B273">
        <v>0.1</v>
      </c>
      <c r="C273" s="1" t="s">
        <v>51</v>
      </c>
      <c r="D273" t="b">
        <v>1</v>
      </c>
      <c r="E273">
        <v>7.3196500253693798E-3</v>
      </c>
      <c r="F273">
        <v>1.1486591983180901E-4</v>
      </c>
      <c r="G273">
        <v>1.07175519514397E-2</v>
      </c>
      <c r="H273">
        <v>-2.3339479239026199E-4</v>
      </c>
      <c r="I273">
        <v>1.8152067896640801E-2</v>
      </c>
      <c r="J273">
        <v>24601</v>
      </c>
      <c r="K273" t="str">
        <f>IF(C273="", "", MID(C273, FIND("Name: ", C273) + LEN("Name: "), FIND(",", C273) - FIND("Name: ", C273) - LEN("Name: ")))</f>
        <v>593038</v>
      </c>
      <c r="L273">
        <v>3</v>
      </c>
      <c r="M273">
        <f>SUM(E273:G273)</f>
        <v>1.8152067896640887E-2</v>
      </c>
    </row>
    <row r="274" spans="1:13" ht="13.95" customHeight="1" x14ac:dyDescent="0.3">
      <c r="A274" t="s">
        <v>10</v>
      </c>
      <c r="B274">
        <v>0.1</v>
      </c>
      <c r="C274" s="1" t="s">
        <v>52</v>
      </c>
      <c r="D274" t="b">
        <v>1</v>
      </c>
      <c r="E274">
        <v>1.7324983517049499E-2</v>
      </c>
      <c r="F274">
        <v>8.7322498791503095E-4</v>
      </c>
      <c r="G274">
        <v>2.95503805037267E-2</v>
      </c>
      <c r="H274">
        <v>5.7290166590417903E-4</v>
      </c>
      <c r="I274">
        <v>4.7748589008691202E-2</v>
      </c>
      <c r="J274">
        <v>24601</v>
      </c>
      <c r="K274" t="str">
        <f>IF(C274="", "", MID(C274, FIND("Name: ", C274) + LEN("Name: "), FIND(",", C274) - FIND("Name: ", C274) - LEN("Name: ")))</f>
        <v>LMB</v>
      </c>
      <c r="L274">
        <v>3</v>
      </c>
      <c r="M274">
        <f>SUM(E274:G274)</f>
        <v>4.7748589008691229E-2</v>
      </c>
    </row>
    <row r="275" spans="1:13" ht="13.95" customHeight="1" x14ac:dyDescent="0.3">
      <c r="A275" t="s">
        <v>10</v>
      </c>
      <c r="B275">
        <v>0.1</v>
      </c>
      <c r="C275" s="1" t="s">
        <v>53</v>
      </c>
      <c r="D275" t="b">
        <v>1</v>
      </c>
      <c r="E275">
        <v>1.07294637080442E-2</v>
      </c>
      <c r="F275">
        <v>2.4855897561182301E-4</v>
      </c>
      <c r="G275">
        <v>1.5765753252281401E-2</v>
      </c>
      <c r="H275">
        <v>-2.7153051037887E-4</v>
      </c>
      <c r="I275">
        <v>2.6743775935937401E-2</v>
      </c>
      <c r="J275">
        <v>24601</v>
      </c>
      <c r="K275" t="str">
        <f>IF(C275="", "", MID(C275, FIND("Name: ", C275) + LEN("Name: "), FIND(",", C275) - FIND("Name: ", C275) - LEN("Name: ")))</f>
        <v>AGM</v>
      </c>
      <c r="L275">
        <v>3</v>
      </c>
      <c r="M275">
        <f>SUM(E275:G275)</f>
        <v>2.6743775935937422E-2</v>
      </c>
    </row>
    <row r="276" spans="1:13" ht="13.95" customHeight="1" x14ac:dyDescent="0.3">
      <c r="A276" t="s">
        <v>10</v>
      </c>
      <c r="B276">
        <v>0.1</v>
      </c>
      <c r="C276" s="1" t="s">
        <v>87</v>
      </c>
      <c r="D276" t="b">
        <v>1</v>
      </c>
      <c r="E276">
        <v>1.24916049692704E-2</v>
      </c>
      <c r="F276">
        <v>5.8611503136940903E-4</v>
      </c>
      <c r="G276">
        <v>2.4209812708267799E-2</v>
      </c>
      <c r="H276">
        <v>-9.3675690240813104E-4</v>
      </c>
      <c r="I276">
        <v>3.7287532708907702E-2</v>
      </c>
      <c r="J276">
        <v>24601</v>
      </c>
      <c r="K276" t="str">
        <f>IF(C276="", "", MID(C276, FIND("Name: ", C276) + LEN("Name: "), FIND(",", C276) - FIND("Name: ", C276) - LEN("Name: ")))</f>
        <v>TDS</v>
      </c>
      <c r="L276">
        <v>3</v>
      </c>
      <c r="M276">
        <f>SUM(E276:G276)</f>
        <v>3.7287532708907611E-2</v>
      </c>
    </row>
    <row r="277" spans="1:13" ht="13.95" customHeight="1" x14ac:dyDescent="0.3">
      <c r="A277" t="s">
        <v>10</v>
      </c>
      <c r="B277">
        <v>0.1</v>
      </c>
      <c r="C277" s="1" t="s">
        <v>55</v>
      </c>
      <c r="D277" t="b">
        <v>1</v>
      </c>
      <c r="E277">
        <v>5.9781593923947498E-3</v>
      </c>
      <c r="F277" s="2">
        <v>9.8008619220821402E-5</v>
      </c>
      <c r="G277">
        <v>9.8999302634322304E-3</v>
      </c>
      <c r="H277">
        <v>-4.6224799810512502E-4</v>
      </c>
      <c r="I277">
        <v>1.5976098275047802E-2</v>
      </c>
      <c r="J277">
        <v>24601</v>
      </c>
      <c r="K277" t="str">
        <f>IF(C277="", "", MID(C277, FIND("Name: ", C277) + LEN("Name: "), FIND(",", C277) - FIND("Name: ", C277) - LEN("Name: ")))</f>
        <v>MCD</v>
      </c>
      <c r="L277">
        <v>3</v>
      </c>
      <c r="M277">
        <f>SUM(E277:G277)</f>
        <v>1.5976098275047802E-2</v>
      </c>
    </row>
    <row r="278" spans="1:13" ht="13.95" customHeight="1" x14ac:dyDescent="0.3">
      <c r="A278" t="s">
        <v>10</v>
      </c>
      <c r="B278">
        <v>0.1</v>
      </c>
      <c r="C278" s="1" t="s">
        <v>56</v>
      </c>
      <c r="D278" t="b">
        <v>1</v>
      </c>
      <c r="E278">
        <v>3.4159627676712701E-3</v>
      </c>
      <c r="F278" s="2">
        <v>3.1022556704612099E-5</v>
      </c>
      <c r="G278">
        <v>5.56978964635219E-3</v>
      </c>
      <c r="H278">
        <v>-1.70556901004048E-3</v>
      </c>
      <c r="I278">
        <v>9.0167749707280795E-3</v>
      </c>
      <c r="J278">
        <v>24601</v>
      </c>
      <c r="K278" t="str">
        <f>IF(C278="", "", MID(C278, FIND("Name: ", C278) + LEN("Name: "), FIND(",", C278) - FIND("Name: ", C278) - LEN("Name: ")))</f>
        <v>FMY</v>
      </c>
      <c r="L278">
        <v>3</v>
      </c>
      <c r="M278">
        <f>SUM(E278:G278)</f>
        <v>9.0167749707280725E-3</v>
      </c>
    </row>
    <row r="279" spans="1:13" ht="13.95" customHeight="1" x14ac:dyDescent="0.3">
      <c r="A279" t="s">
        <v>10</v>
      </c>
      <c r="B279">
        <v>0.1</v>
      </c>
      <c r="C279" s="1" t="s">
        <v>88</v>
      </c>
      <c r="D279" t="b">
        <v>1</v>
      </c>
      <c r="E279">
        <v>5.6576909598271101E-3</v>
      </c>
      <c r="F279" s="2">
        <v>8.0572512214827397E-5</v>
      </c>
      <c r="G279">
        <v>8.9762192606256796E-3</v>
      </c>
      <c r="H279">
        <v>-6.1373175838275098E-4</v>
      </c>
      <c r="I279">
        <v>1.4714482732667599E-2</v>
      </c>
      <c r="J279">
        <v>24601</v>
      </c>
      <c r="K279" t="str">
        <f>IF(C279="", "", MID(C279, FIND("Name: ", C279) + LEN("Name: "), FIND(",", C279) - FIND("Name: ", C279) - LEN("Name: ")))</f>
        <v>EOI</v>
      </c>
      <c r="L279">
        <v>3</v>
      </c>
      <c r="M279">
        <f>SUM(E279:G279)</f>
        <v>1.4714482732667617E-2</v>
      </c>
    </row>
    <row r="280" spans="1:13" ht="13.95" customHeight="1" x14ac:dyDescent="0.3">
      <c r="A280" t="s">
        <v>10</v>
      </c>
      <c r="B280">
        <v>0.1</v>
      </c>
      <c r="C280" s="1" t="s">
        <v>58</v>
      </c>
      <c r="D280" t="b">
        <v>1</v>
      </c>
      <c r="E280">
        <v>1.7832032353328701E-2</v>
      </c>
      <c r="F280">
        <v>7.0323232010253501E-4</v>
      </c>
      <c r="G280">
        <v>2.6518527864542799E-2</v>
      </c>
      <c r="H280">
        <v>6.5219917127667905E-4</v>
      </c>
      <c r="I280">
        <v>4.5053792537974098E-2</v>
      </c>
      <c r="J280">
        <v>24601</v>
      </c>
      <c r="K280" t="str">
        <f>IF(C280="", "", MID(C280, FIND("Name: ", C280) + LEN("Name: "), FIND(",", C280) - FIND("Name: ", C280) - LEN("Name: ")))</f>
        <v>TSLA</v>
      </c>
      <c r="L280">
        <v>4</v>
      </c>
      <c r="M280">
        <f>SUM(E280:G280)</f>
        <v>4.5053792537974036E-2</v>
      </c>
    </row>
    <row r="281" spans="1:13" ht="13.95" customHeight="1" x14ac:dyDescent="0.3">
      <c r="A281" t="s">
        <v>10</v>
      </c>
      <c r="B281">
        <v>0.1</v>
      </c>
      <c r="C281" s="1" t="s">
        <v>59</v>
      </c>
      <c r="D281" t="b">
        <v>1</v>
      </c>
      <c r="E281">
        <v>9.9343268425865199E-3</v>
      </c>
      <c r="F281">
        <v>2.2261514710566899E-4</v>
      </c>
      <c r="G281">
        <v>1.49202931306884E-2</v>
      </c>
      <c r="H281">
        <v>3.5640162597405602E-4</v>
      </c>
      <c r="I281">
        <v>2.5077235120380601E-2</v>
      </c>
      <c r="J281">
        <v>24601</v>
      </c>
      <c r="K281" t="str">
        <f>IF(C281="", "", MID(C281, FIND("Name: ", C281) + LEN("Name: "), FIND(",", C281) - FIND("Name: ", C281) - LEN("Name: ")))</f>
        <v>ADBE</v>
      </c>
      <c r="L281">
        <v>4</v>
      </c>
      <c r="M281">
        <f>SUM(E281:G281)</f>
        <v>2.5077235120380591E-2</v>
      </c>
    </row>
    <row r="282" spans="1:13" ht="13.95" customHeight="1" x14ac:dyDescent="0.3">
      <c r="A282" t="s">
        <v>10</v>
      </c>
      <c r="B282">
        <v>0.1</v>
      </c>
      <c r="C282" s="1" t="s">
        <v>89</v>
      </c>
      <c r="D282" t="b">
        <v>1</v>
      </c>
      <c r="E282">
        <v>5.1900883013806399E-3</v>
      </c>
      <c r="F282" s="2">
        <v>5.9202116396261302E-5</v>
      </c>
      <c r="G282">
        <v>7.6942911561924503E-3</v>
      </c>
      <c r="H282">
        <v>-6.7165601943530696E-4</v>
      </c>
      <c r="I282">
        <v>1.29435815739693E-2</v>
      </c>
      <c r="J282">
        <v>24601</v>
      </c>
      <c r="K282" t="str">
        <f>IF(C282="", "", MID(C282, FIND("Name: ", C282) + LEN("Name: "), FIND(",", C282) - FIND("Name: ", C282) - LEN("Name: ")))</f>
        <v>JNJ</v>
      </c>
      <c r="L282">
        <v>4</v>
      </c>
      <c r="M282">
        <f>SUM(E282:G282)</f>
        <v>1.294358157396935E-2</v>
      </c>
    </row>
    <row r="283" spans="1:13" ht="13.95" customHeight="1" x14ac:dyDescent="0.3">
      <c r="A283" t="s">
        <v>10</v>
      </c>
      <c r="B283">
        <v>0.1</v>
      </c>
      <c r="C283" s="1" t="s">
        <v>57</v>
      </c>
      <c r="D283" t="b">
        <v>1</v>
      </c>
      <c r="E283">
        <v>6.01618260066898E-3</v>
      </c>
      <c r="F283">
        <v>1.09418925649991E-4</v>
      </c>
      <c r="G283">
        <v>1.04603501686124E-2</v>
      </c>
      <c r="H283">
        <v>-1.45899887741141E-3</v>
      </c>
      <c r="I283">
        <v>1.6585951694931399E-2</v>
      </c>
      <c r="J283">
        <v>24601</v>
      </c>
      <c r="K283" t="str">
        <f>IF(C283="", "", MID(C283, FIND("Name: ", C283) + LEN("Name: "), FIND(",", C283) - FIND("Name: ", C283) - LEN("Name: ")))</f>
        <v>EOI</v>
      </c>
      <c r="L283">
        <v>4</v>
      </c>
      <c r="M283">
        <f>SUM(E283:G283)</f>
        <v>1.6585951694931371E-2</v>
      </c>
    </row>
    <row r="284" spans="1:13" ht="13.95" customHeight="1" x14ac:dyDescent="0.3">
      <c r="A284" t="s">
        <v>10</v>
      </c>
      <c r="B284">
        <v>0.1</v>
      </c>
      <c r="C284" s="1" t="s">
        <v>90</v>
      </c>
      <c r="D284" t="b">
        <v>1</v>
      </c>
      <c r="E284">
        <v>9.0426282883950704E-3</v>
      </c>
      <c r="F284">
        <v>1.7968077313841401E-4</v>
      </c>
      <c r="G284">
        <v>1.34045057028752E-2</v>
      </c>
      <c r="H284">
        <v>1.35344131729331E-3</v>
      </c>
      <c r="I284">
        <v>2.2626814764408702E-2</v>
      </c>
      <c r="J284">
        <v>24601</v>
      </c>
      <c r="K284" t="str">
        <f>IF(C284="", "", MID(C284, FIND("Name: ", C284) + LEN("Name: "), FIND(",", C284) - FIND("Name: ", C284) - LEN("Name: ")))</f>
        <v>AAPL</v>
      </c>
      <c r="L284">
        <v>4</v>
      </c>
      <c r="M284">
        <f>SUM(E284:G284)</f>
        <v>2.2626814764408684E-2</v>
      </c>
    </row>
    <row r="285" spans="1:13" ht="13.95" customHeight="1" x14ac:dyDescent="0.3">
      <c r="A285" t="s">
        <v>10</v>
      </c>
      <c r="B285">
        <v>0.1</v>
      </c>
      <c r="C285" s="1" t="s">
        <v>62</v>
      </c>
      <c r="D285" t="b">
        <v>1</v>
      </c>
      <c r="E285">
        <v>1.0065817483041299E-2</v>
      </c>
      <c r="F285">
        <v>2.2400120639442999E-4</v>
      </c>
      <c r="G285">
        <v>1.49666698498507E-2</v>
      </c>
      <c r="H285">
        <v>-6.0108680623827105E-4</v>
      </c>
      <c r="I285">
        <v>2.5256488539286401E-2</v>
      </c>
      <c r="J285">
        <v>24601</v>
      </c>
      <c r="K285" t="str">
        <f>IF(C285="", "", MID(C285, FIND("Name: ", C285) + LEN("Name: "), FIND(",", C285) - FIND("Name: ", C285) - LEN("Name: ")))</f>
        <v>AMZN</v>
      </c>
      <c r="L285">
        <v>4</v>
      </c>
      <c r="M285">
        <f>SUM(E285:G285)</f>
        <v>2.5256488539286429E-2</v>
      </c>
    </row>
    <row r="286" spans="1:13" ht="13.95" customHeight="1" x14ac:dyDescent="0.3">
      <c r="A286" t="s">
        <v>10</v>
      </c>
      <c r="B286">
        <v>0.1</v>
      </c>
      <c r="C286" s="1" t="s">
        <v>63</v>
      </c>
      <c r="D286" t="b">
        <v>1</v>
      </c>
      <c r="E286">
        <v>8.0600393572862403E-3</v>
      </c>
      <c r="F286">
        <v>1.50795175840399E-4</v>
      </c>
      <c r="G286">
        <v>1.22798687224415E-2</v>
      </c>
      <c r="H286">
        <v>2.2604158757811802E-3</v>
      </c>
      <c r="I286">
        <v>2.0490703255568201E-2</v>
      </c>
      <c r="J286">
        <v>24601</v>
      </c>
      <c r="K286" t="str">
        <f>IF(C286="", "", MID(C286, FIND("Name: ", C286) + LEN("Name: "), FIND(",", C286) - FIND("Name: ", C286) - LEN("Name: ")))</f>
        <v>MSFT</v>
      </c>
      <c r="L286">
        <v>4</v>
      </c>
      <c r="M286">
        <f>SUM(E286:G286)</f>
        <v>2.0490703255568139E-2</v>
      </c>
    </row>
    <row r="287" spans="1:13" ht="13.95" customHeight="1" x14ac:dyDescent="0.3">
      <c r="A287" t="s">
        <v>10</v>
      </c>
      <c r="B287">
        <v>0.1</v>
      </c>
      <c r="C287" s="1" t="s">
        <v>64</v>
      </c>
      <c r="D287" t="b">
        <v>1</v>
      </c>
      <c r="E287">
        <v>8.7931680295679597E-3</v>
      </c>
      <c r="F287">
        <v>1.7450303707743599E-4</v>
      </c>
      <c r="G287">
        <v>1.3209959768198999E-2</v>
      </c>
      <c r="H287">
        <v>4.5136631665643098E-4</v>
      </c>
      <c r="I287">
        <v>2.2177630834844399E-2</v>
      </c>
      <c r="J287">
        <v>24601</v>
      </c>
      <c r="K287" t="str">
        <f>IF(C287="", "", MID(C287, FIND("Name: ", C287) + LEN("Name: "), FIND(",", C287) - FIND("Name: ", C287) - LEN("Name: ")))</f>
        <v>GOOG</v>
      </c>
      <c r="L287">
        <v>4</v>
      </c>
      <c r="M287">
        <f>SUM(E287:G287)</f>
        <v>2.2177630834844395E-2</v>
      </c>
    </row>
    <row r="288" spans="1:13" ht="13.95" customHeight="1" x14ac:dyDescent="0.3">
      <c r="A288" t="s">
        <v>10</v>
      </c>
      <c r="B288">
        <v>0.1</v>
      </c>
      <c r="C288" s="1" t="s">
        <v>91</v>
      </c>
      <c r="D288" t="b">
        <v>1</v>
      </c>
      <c r="E288">
        <v>1.0973267175756E-2</v>
      </c>
      <c r="F288">
        <v>3.4211181630742701E-4</v>
      </c>
      <c r="G288">
        <v>1.84962649285586E-2</v>
      </c>
      <c r="H288">
        <v>1.0642819156138001E-3</v>
      </c>
      <c r="I288">
        <v>2.9811643920622001E-2</v>
      </c>
      <c r="J288">
        <v>24601</v>
      </c>
      <c r="K288" t="str">
        <f>IF(C288="", "", MID(C288, FIND("Name: ", C288) + LEN("Name: "), FIND(",", C288) - FIND("Name: ", C288) - LEN("Name: ")))</f>
        <v>META</v>
      </c>
      <c r="L288">
        <v>4</v>
      </c>
      <c r="M288">
        <f>SUM(E288:G288)</f>
        <v>2.9811643920622029E-2</v>
      </c>
    </row>
    <row r="289" spans="1:13" ht="13.95" customHeight="1" x14ac:dyDescent="0.3">
      <c r="A289" t="s">
        <v>10</v>
      </c>
      <c r="B289">
        <v>0.1</v>
      </c>
      <c r="C289" s="1" t="s">
        <v>66</v>
      </c>
      <c r="D289" t="b">
        <v>1</v>
      </c>
      <c r="E289">
        <v>1.5274067408527299E-2</v>
      </c>
      <c r="F289">
        <v>5.48628225074556E-4</v>
      </c>
      <c r="G289">
        <v>2.3422814200572802E-2</v>
      </c>
      <c r="H289">
        <v>-9.0966567851480298E-4</v>
      </c>
      <c r="I289">
        <v>3.9245509834174699E-2</v>
      </c>
      <c r="J289">
        <v>24601</v>
      </c>
      <c r="K289" t="str">
        <f>IF(C289="", "", MID(C289, FIND("Name: ", C289) + LEN("Name: "), FIND(",", C289) - FIND("Name: ", C289) - LEN("Name: ")))</f>
        <v>NVDA</v>
      </c>
      <c r="L289">
        <v>4</v>
      </c>
      <c r="M289">
        <f>SUM(E289:G289)</f>
        <v>3.9245509834174658E-2</v>
      </c>
    </row>
    <row r="290" spans="1:13" ht="13.95" customHeight="1" x14ac:dyDescent="0.3">
      <c r="A290" t="s">
        <v>10</v>
      </c>
      <c r="B290">
        <v>0.1</v>
      </c>
      <c r="C290" s="1" t="s">
        <v>92</v>
      </c>
      <c r="D290" t="b">
        <v>1</v>
      </c>
      <c r="E290">
        <v>6.2271760332341698E-3</v>
      </c>
      <c r="F290" s="2">
        <v>8.1503255952279996E-5</v>
      </c>
      <c r="G290">
        <v>9.0279153713512406E-3</v>
      </c>
      <c r="H290">
        <v>-2.3846563692107E-3</v>
      </c>
      <c r="I290">
        <v>1.5336594660537699E-2</v>
      </c>
      <c r="J290">
        <v>24601</v>
      </c>
      <c r="K290" t="str">
        <f>IF(C290="", "", MID(C290, FIND("Name: ", C290) + LEN("Name: "), FIND(",", C290) - FIND("Name: ", C290) - LEN("Name: ")))</f>
        <v>AJG</v>
      </c>
      <c r="L290">
        <v>4</v>
      </c>
      <c r="M290">
        <f>SUM(E290:G290)</f>
        <v>1.5336594660537691E-2</v>
      </c>
    </row>
    <row r="291" spans="1:13" ht="13.95" customHeight="1" x14ac:dyDescent="0.3">
      <c r="A291" t="s">
        <v>10</v>
      </c>
      <c r="B291">
        <v>0.1</v>
      </c>
      <c r="C291" s="1" t="s">
        <v>68</v>
      </c>
      <c r="D291" t="b">
        <v>1</v>
      </c>
      <c r="E291">
        <v>6.77243991140961E-3</v>
      </c>
      <c r="F291">
        <v>1.03293420483682E-4</v>
      </c>
      <c r="G291">
        <v>1.01633370741938E-2</v>
      </c>
      <c r="H291">
        <v>-5.56247607338633E-4</v>
      </c>
      <c r="I291">
        <v>1.7039070406087101E-2</v>
      </c>
      <c r="J291">
        <v>24601</v>
      </c>
      <c r="K291" t="str">
        <f>IF(C291="", "", MID(C291, FIND("Name: ", C291) + LEN("Name: "), FIND(",", C291) - FIND("Name: ", C291) - LEN("Name: ")))</f>
        <v>BRO</v>
      </c>
      <c r="L291">
        <v>4</v>
      </c>
      <c r="M291">
        <f>SUM(E291:G291)</f>
        <v>1.7039070406087091E-2</v>
      </c>
    </row>
    <row r="292" spans="1:13" ht="13.95" customHeight="1" x14ac:dyDescent="0.3">
      <c r="A292" t="s">
        <v>10</v>
      </c>
      <c r="B292">
        <v>0.1</v>
      </c>
      <c r="C292" s="1" t="s">
        <v>69</v>
      </c>
      <c r="D292" t="b">
        <v>1</v>
      </c>
      <c r="E292">
        <v>9.7028358111884705E-3</v>
      </c>
      <c r="F292">
        <v>2.2383532652374099E-4</v>
      </c>
      <c r="G292">
        <v>1.4961127180922599E-2</v>
      </c>
      <c r="H292">
        <v>-9.62289435608942E-4</v>
      </c>
      <c r="I292">
        <v>2.4887798318634798E-2</v>
      </c>
      <c r="J292">
        <v>24601</v>
      </c>
      <c r="K292" t="str">
        <f>IF(C292="", "", MID(C292, FIND("Name: ", C292) + LEN("Name: "), FIND(",", C292) - FIND("Name: ", C292) - LEN("Name: ")))</f>
        <v>BAC</v>
      </c>
      <c r="L292">
        <v>4</v>
      </c>
      <c r="M292">
        <f>SUM(E292:G292)</f>
        <v>2.4887798318634809E-2</v>
      </c>
    </row>
    <row r="293" spans="1:13" ht="13.95" customHeight="1" x14ac:dyDescent="0.3">
      <c r="A293" t="s">
        <v>10</v>
      </c>
      <c r="B293">
        <v>0.1</v>
      </c>
      <c r="C293" s="1" t="s">
        <v>70</v>
      </c>
      <c r="D293" t="b">
        <v>1</v>
      </c>
      <c r="E293">
        <v>8.4564000522330696E-3</v>
      </c>
      <c r="F293">
        <v>1.71119446110403E-4</v>
      </c>
      <c r="G293">
        <v>1.30812631695262E-2</v>
      </c>
      <c r="H293">
        <v>-8.64127792922886E-4</v>
      </c>
      <c r="I293">
        <v>2.17087826678697E-2</v>
      </c>
      <c r="J293">
        <v>24601</v>
      </c>
      <c r="K293" t="str">
        <f>IF(C293="", "", MID(C293, FIND("Name: ", C293) + LEN("Name: "), FIND(",", C293) - FIND("Name: ", C293) - LEN("Name: ")))</f>
        <v>CSL</v>
      </c>
      <c r="L293">
        <v>4</v>
      </c>
      <c r="M293">
        <f>SUM(E293:G293)</f>
        <v>2.1708782667869672E-2</v>
      </c>
    </row>
    <row r="294" spans="1:13" ht="13.95" customHeight="1" x14ac:dyDescent="0.3">
      <c r="A294" t="s">
        <v>10</v>
      </c>
      <c r="B294">
        <v>0.1</v>
      </c>
      <c r="C294" s="1" t="s">
        <v>51</v>
      </c>
      <c r="D294" t="b">
        <v>1</v>
      </c>
      <c r="E294">
        <v>7.2776781463077898E-3</v>
      </c>
      <c r="F294">
        <v>1.13216266796559E-4</v>
      </c>
      <c r="G294">
        <v>1.06403132846998E-2</v>
      </c>
      <c r="H294">
        <v>-5.2927372564193199E-4</v>
      </c>
      <c r="I294">
        <v>1.80312076978041E-2</v>
      </c>
      <c r="J294">
        <v>24601</v>
      </c>
      <c r="K294" t="str">
        <f>IF(C294="", "", MID(C294, FIND("Name: ", C294) + LEN("Name: "), FIND(",", C294) - FIND("Name: ", C294) - LEN("Name: ")))</f>
        <v>593038</v>
      </c>
      <c r="L294">
        <v>4</v>
      </c>
      <c r="M294">
        <f>SUM(E294:G294)</f>
        <v>1.8031207697804148E-2</v>
      </c>
    </row>
    <row r="295" spans="1:13" ht="13.95" customHeight="1" x14ac:dyDescent="0.3">
      <c r="A295" t="s">
        <v>10</v>
      </c>
      <c r="B295">
        <v>0.1</v>
      </c>
      <c r="C295" s="1" t="s">
        <v>49</v>
      </c>
      <c r="D295" t="b">
        <v>1</v>
      </c>
      <c r="E295">
        <v>8.9961644791958402E-3</v>
      </c>
      <c r="F295">
        <v>1.9315375201526099E-4</v>
      </c>
      <c r="G295">
        <v>1.3897976543916699E-2</v>
      </c>
      <c r="H295">
        <v>-5.4239707781866798E-4</v>
      </c>
      <c r="I295">
        <v>2.30872947751278E-2</v>
      </c>
      <c r="J295">
        <v>24601</v>
      </c>
      <c r="K295" t="str">
        <f>IF(C295="", "", MID(C295, FIND("Name: ", C295) + LEN("Name: "), FIND(",", C295) - FIND("Name: ", C295) - LEN("Name: ")))</f>
        <v>273011</v>
      </c>
      <c r="L295">
        <v>4</v>
      </c>
      <c r="M295">
        <f>SUM(E295:G295)</f>
        <v>2.30872947751278E-2</v>
      </c>
    </row>
    <row r="296" spans="1:13" ht="13.95" customHeight="1" x14ac:dyDescent="0.3">
      <c r="A296" t="s">
        <v>10</v>
      </c>
      <c r="B296">
        <v>0.1</v>
      </c>
      <c r="C296" s="1" t="s">
        <v>71</v>
      </c>
      <c r="D296" t="b">
        <v>1</v>
      </c>
      <c r="E296">
        <v>6.6344360572797101E-3</v>
      </c>
      <c r="F296">
        <v>1.6700875295762199E-4</v>
      </c>
      <c r="G296">
        <v>1.2923186640980701E-2</v>
      </c>
      <c r="H296">
        <v>3.6342039396242099E-4</v>
      </c>
      <c r="I296">
        <v>1.9724631451218E-2</v>
      </c>
      <c r="J296">
        <v>24601</v>
      </c>
      <c r="K296" t="str">
        <f>IF(C296="", "", MID(C296, FIND("Name: ", C296) + LEN("Name: "), FIND(",", C296) - FIND("Name: ", C296) - LEN("Name: ")))</f>
        <v>442012</v>
      </c>
      <c r="L296">
        <v>4</v>
      </c>
      <c r="M296">
        <f>SUM(E296:G296)</f>
        <v>1.9724631451218035E-2</v>
      </c>
    </row>
    <row r="297" spans="1:13" ht="13.95" customHeight="1" x14ac:dyDescent="0.3">
      <c r="A297" t="s">
        <v>10</v>
      </c>
      <c r="B297">
        <v>0.1</v>
      </c>
      <c r="C297" s="1" t="s">
        <v>72</v>
      </c>
      <c r="D297" t="b">
        <v>1</v>
      </c>
      <c r="E297">
        <v>8.5416784413650595E-3</v>
      </c>
      <c r="F297">
        <v>1.5469908449799899E-4</v>
      </c>
      <c r="G297">
        <v>1.24378086694561E-2</v>
      </c>
      <c r="H297">
        <v>-5.5631336394323895E-4</v>
      </c>
      <c r="I297">
        <v>2.1134186195319201E-2</v>
      </c>
      <c r="J297">
        <v>24601</v>
      </c>
      <c r="K297" t="str">
        <f>IF(C297="", "", MID(C297, FIND("Name: ", C297) + LEN("Name: "), FIND(",", C297) - FIND("Name: ", C297) - LEN("Name: ")))</f>
        <v>1081124</v>
      </c>
      <c r="L297">
        <v>4</v>
      </c>
      <c r="M297">
        <f>SUM(E297:G297)</f>
        <v>2.1134186195319156E-2</v>
      </c>
    </row>
    <row r="298" spans="1:13" ht="13.95" customHeight="1" x14ac:dyDescent="0.3">
      <c r="K298" t="str">
        <f>IF(C298="", "", MID(C298, FIND("Name: ", C298) + LEN("Name: "), FIND(",", C298) - FIND("Name: ", C298) - LEN("Name: ")))</f>
        <v/>
      </c>
    </row>
    <row r="299" spans="1:13" ht="13.95" customHeight="1" x14ac:dyDescent="0.3">
      <c r="K299" t="str">
        <f>IF(C299="", "", MID(C299, FIND("Name: ", C299) + LEN("Name: "), FIND(",", C299) - FIND("Name: ", C299) - LEN("Name: ")))</f>
        <v/>
      </c>
    </row>
    <row r="300" spans="1:13" ht="13.95" customHeight="1" x14ac:dyDescent="0.3">
      <c r="K300" t="str">
        <f>IF(C300="", "", MID(C300, FIND("Name: ", C300) + LEN("Name: "), FIND(",", C300) - FIND("Name: ", C300) - LEN("Name: ")))</f>
        <v/>
      </c>
    </row>
    <row r="301" spans="1:13" ht="13.95" customHeight="1" x14ac:dyDescent="0.3">
      <c r="K301" t="str">
        <f>IF(C301="", "", MID(C301, FIND("Name: ", C301) + LEN("Name: "), FIND(",", C301) - FIND("Name: ", C301) - LEN("Name: ")))</f>
        <v/>
      </c>
    </row>
    <row r="302" spans="1:13" ht="13.95" customHeight="1" x14ac:dyDescent="0.3">
      <c r="K302" t="str">
        <f>IF(C302="", "", MID(C302, FIND("Name: ", C302) + LEN("Name: "), FIND(",", C302) - FIND("Name: ", C302) - LEN("Name: ")))</f>
        <v/>
      </c>
    </row>
    <row r="303" spans="1:13" ht="13.95" customHeight="1" x14ac:dyDescent="0.3">
      <c r="K303" t="str">
        <f>IF(C303="", "", MID(C303, FIND("Name: ", C303) + LEN("Name: "), FIND(",", C303) - FIND("Name: ", C303) - LEN("Name: ")))</f>
        <v/>
      </c>
    </row>
    <row r="304" spans="1:13" ht="13.95" customHeight="1" x14ac:dyDescent="0.3">
      <c r="K304" t="str">
        <f>IF(C304="", "", MID(C304, FIND("Name: ", C304) + LEN("Name: "), FIND(",", C304) - FIND("Name: ", C304) - LEN("Name: ")))</f>
        <v/>
      </c>
    </row>
    <row r="305" spans="11:11" ht="13.95" customHeight="1" x14ac:dyDescent="0.3">
      <c r="K305" t="str">
        <f>IF(C305="", "", MID(C305, FIND("Name: ", C305) + LEN("Name: "), FIND(",", C305) - FIND("Name: ", C305) - LEN("Name: ")))</f>
        <v/>
      </c>
    </row>
    <row r="306" spans="11:11" ht="13.95" customHeight="1" x14ac:dyDescent="0.3">
      <c r="K306" t="str">
        <f>IF(C306="", "", MID(C306, FIND("Name: ", C306) + LEN("Name: "), FIND(",", C306) - FIND("Name: ", C306) - LEN("Name: ")))</f>
        <v/>
      </c>
    </row>
    <row r="307" spans="11:11" ht="13.95" customHeight="1" x14ac:dyDescent="0.3">
      <c r="K307" t="str">
        <f>IF(C307="", "", MID(C307, FIND("Name: ", C307) + LEN("Name: "), FIND(",", C307) - FIND("Name: ", C307) - LEN("Name: ")))</f>
        <v/>
      </c>
    </row>
    <row r="308" spans="11:11" ht="13.95" customHeight="1" x14ac:dyDescent="0.3">
      <c r="K308" t="str">
        <f>IF(C308="", "", MID(C308, FIND("Name: ", C308) + LEN("Name: "), FIND(",", C308) - FIND("Name: ", C308) - LEN("Name: ")))</f>
        <v/>
      </c>
    </row>
    <row r="309" spans="11:11" ht="13.95" customHeight="1" x14ac:dyDescent="0.3">
      <c r="K309" t="str">
        <f>IF(C309="", "", MID(C309, FIND("Name: ", C309) + LEN("Name: "), FIND(",", C309) - FIND("Name: ", C309) - LEN("Name: ")))</f>
        <v/>
      </c>
    </row>
    <row r="310" spans="11:11" ht="13.95" customHeight="1" x14ac:dyDescent="0.3">
      <c r="K310" t="str">
        <f>IF(C310="", "", MID(C310, FIND("Name: ", C310) + LEN("Name: "), FIND(",", C310) - FIND("Name: ", C310) - LEN("Name: ")))</f>
        <v/>
      </c>
    </row>
    <row r="311" spans="11:11" ht="13.95" customHeight="1" x14ac:dyDescent="0.3">
      <c r="K311" t="str">
        <f>IF(C311="", "", MID(C311, FIND("Name: ", C311) + LEN("Name: "), FIND(",", C311) - FIND("Name: ", C311) - LEN("Name: ")))</f>
        <v/>
      </c>
    </row>
    <row r="312" spans="11:11" ht="13.95" customHeight="1" x14ac:dyDescent="0.3">
      <c r="K312" t="str">
        <f>IF(C312="", "", MID(C312, FIND("Name: ", C312) + LEN("Name: "), FIND(",", C312) - FIND("Name: ", C312) - LEN("Name: ")))</f>
        <v/>
      </c>
    </row>
    <row r="313" spans="11:11" ht="13.95" customHeight="1" x14ac:dyDescent="0.3">
      <c r="K313" t="str">
        <f>IF(C313="", "", MID(C313, FIND("Name: ", C313) + LEN("Name: "), FIND(",", C313) - FIND("Name: ", C313) - LEN("Name: ")))</f>
        <v/>
      </c>
    </row>
    <row r="314" spans="11:11" ht="13.95" customHeight="1" x14ac:dyDescent="0.3">
      <c r="K314" t="str">
        <f>IF(C314="", "", MID(C314, FIND("Name: ", C314) + LEN("Name: "), FIND(",", C314) - FIND("Name: ", C314) - LEN("Name: ")))</f>
        <v/>
      </c>
    </row>
    <row r="315" spans="11:11" ht="13.95" customHeight="1" x14ac:dyDescent="0.3">
      <c r="K315" t="str">
        <f>IF(C315="", "", MID(C315, FIND("Name: ", C315) + LEN("Name: "), FIND(",", C315) - FIND("Name: ", C315) - LEN("Name: ")))</f>
        <v/>
      </c>
    </row>
    <row r="316" spans="11:11" ht="13.95" customHeight="1" x14ac:dyDescent="0.3">
      <c r="K316" t="str">
        <f>IF(C316="", "", MID(C316, FIND("Name: ", C316) + LEN("Name: "), FIND(",", C316) - FIND("Name: ", C316) - LEN("Name: ")))</f>
        <v/>
      </c>
    </row>
    <row r="317" spans="11:11" ht="13.95" customHeight="1" x14ac:dyDescent="0.3">
      <c r="K317" t="str">
        <f>IF(C317="", "", MID(C317, FIND("Name: ", C317) + LEN("Name: "), FIND(",", C317) - FIND("Name: ", C317) - LEN("Name: ")))</f>
        <v/>
      </c>
    </row>
    <row r="318" spans="11:11" ht="13.95" customHeight="1" x14ac:dyDescent="0.3">
      <c r="K318" t="str">
        <f>IF(C318="", "", MID(C318, FIND("Name: ", C318) + LEN("Name: "), FIND(",", C318) - FIND("Name: ", C318) - LEN("Name: ")))</f>
        <v/>
      </c>
    </row>
    <row r="319" spans="11:11" ht="13.95" customHeight="1" x14ac:dyDescent="0.3">
      <c r="K319" t="str">
        <f>IF(C319="", "", MID(C319, FIND("Name: ", C319) + LEN("Name: "), FIND(",", C319) - FIND("Name: ", C319) - LEN("Name: ")))</f>
        <v/>
      </c>
    </row>
    <row r="320" spans="11:11" ht="13.95" customHeight="1" x14ac:dyDescent="0.3">
      <c r="K320" t="str">
        <f>IF(C320="", "", MID(C320, FIND("Name: ", C320) + LEN("Name: "), FIND(",", C320) - FIND("Name: ", C320) - LEN("Name: ")))</f>
        <v/>
      </c>
    </row>
    <row r="321" spans="11:11" ht="13.95" customHeight="1" x14ac:dyDescent="0.3">
      <c r="K321" t="str">
        <f>IF(C321="", "", MID(C321, FIND("Name: ", C321) + LEN("Name: "), FIND(",", C321) - FIND("Name: ", C321) - LEN("Name: ")))</f>
        <v/>
      </c>
    </row>
    <row r="322" spans="11:11" ht="13.95" customHeight="1" x14ac:dyDescent="0.3">
      <c r="K322" t="str">
        <f>IF(C322="", "", MID(C322, FIND("Name: ", C322) + LEN("Name: "), FIND(",", C322) - FIND("Name: ", C322) - LEN("Name: ")))</f>
        <v/>
      </c>
    </row>
    <row r="323" spans="11:11" ht="13.95" customHeight="1" x14ac:dyDescent="0.3">
      <c r="K323" t="str">
        <f>IF(C323="", "", MID(C323, FIND("Name: ", C323) + LEN("Name: "), FIND(",", C323) - FIND("Name: ", C323) - LEN("Name: ")))</f>
        <v/>
      </c>
    </row>
    <row r="324" spans="11:11" ht="13.95" customHeight="1" x14ac:dyDescent="0.3">
      <c r="K324" t="str">
        <f>IF(C324="", "", MID(C324, FIND("Name: ", C324) + LEN("Name: "), FIND(",", C324) - FIND("Name: ", C324) - LEN("Name: ")))</f>
        <v/>
      </c>
    </row>
    <row r="325" spans="11:11" ht="13.95" customHeight="1" x14ac:dyDescent="0.3">
      <c r="K325" t="str">
        <f>IF(C325="", "", MID(C325, FIND("Name: ", C325) + LEN("Name: "), FIND(",", C325) - FIND("Name: ", C325) - LEN("Name: ")))</f>
        <v/>
      </c>
    </row>
    <row r="326" spans="11:11" ht="13.95" customHeight="1" x14ac:dyDescent="0.3">
      <c r="K326" t="str">
        <f>IF(C326="", "", MID(C326, FIND("Name: ", C326) + LEN("Name: "), FIND(",", C326) - FIND("Name: ", C326) - LEN("Name: ")))</f>
        <v/>
      </c>
    </row>
    <row r="327" spans="11:11" ht="13.95" customHeight="1" x14ac:dyDescent="0.3">
      <c r="K327" t="str">
        <f>IF(C327="", "", MID(C327, FIND("Name: ", C327) + LEN("Name: "), FIND(",", C327) - FIND("Name: ", C327) - LEN("Name: ")))</f>
        <v/>
      </c>
    </row>
    <row r="328" spans="11:11" ht="13.95" customHeight="1" x14ac:dyDescent="0.3">
      <c r="K328" t="str">
        <f>IF(C328="", "", MID(C328, FIND("Name: ", C328) + LEN("Name: "), FIND(",", C328) - FIND("Name: ", C328) - LEN("Name: ")))</f>
        <v/>
      </c>
    </row>
    <row r="329" spans="11:11" ht="13.95" customHeight="1" x14ac:dyDescent="0.3">
      <c r="K329" t="str">
        <f>IF(C329="", "", MID(C329, FIND("Name: ", C329) + LEN("Name: "), FIND(",", C329) - FIND("Name: ", C329) - LEN("Name: ")))</f>
        <v/>
      </c>
    </row>
    <row r="330" spans="11:11" ht="13.95" customHeight="1" x14ac:dyDescent="0.3">
      <c r="K330" t="str">
        <f>IF(C330="", "", MID(C330, FIND("Name: ", C330) + LEN("Name: "), FIND(",", C330) - FIND("Name: ", C330) - LEN("Name: ")))</f>
        <v/>
      </c>
    </row>
    <row r="331" spans="11:11" ht="13.95" customHeight="1" x14ac:dyDescent="0.3">
      <c r="K331" t="str">
        <f>IF(C331="", "", MID(C331, FIND("Name: ", C331) + LEN("Name: "), FIND(",", C331) - FIND("Name: ", C331) - LEN("Name: ")))</f>
        <v/>
      </c>
    </row>
    <row r="332" spans="11:11" ht="13.95" customHeight="1" x14ac:dyDescent="0.3">
      <c r="K332" t="str">
        <f>IF(C332="", "", MID(C332, FIND("Name: ", C332) + LEN("Name: "), FIND(",", C332) - FIND("Name: ", C332) - LEN("Name: ")))</f>
        <v/>
      </c>
    </row>
    <row r="333" spans="11:11" ht="13.95" customHeight="1" x14ac:dyDescent="0.3">
      <c r="K333" t="str">
        <f>IF(C333="", "", MID(C333, FIND("Name: ", C333) + LEN("Name: "), FIND(",", C333) - FIND("Name: ", C333) - LEN("Name: ")))</f>
        <v/>
      </c>
    </row>
    <row r="334" spans="11:11" ht="13.95" customHeight="1" x14ac:dyDescent="0.3">
      <c r="K334" t="str">
        <f>IF(C334="", "", MID(C334, FIND("Name: ", C334) + LEN("Name: "), FIND(",", C334) - FIND("Name: ", C334) - LEN("Name: ")))</f>
        <v/>
      </c>
    </row>
    <row r="335" spans="11:11" ht="13.95" customHeight="1" x14ac:dyDescent="0.3">
      <c r="K335" t="str">
        <f>IF(C335="", "", MID(C335, FIND("Name: ", C335) + LEN("Name: "), FIND(",", C335) - FIND("Name: ", C335) - LEN("Name: ")))</f>
        <v/>
      </c>
    </row>
    <row r="336" spans="11:11" ht="13.95" customHeight="1" x14ac:dyDescent="0.3">
      <c r="K336" t="str">
        <f>IF(C336="", "", MID(C336, FIND("Name: ", C336) + LEN("Name: "), FIND(",", C336) - FIND("Name: ", C336) - LEN("Name: ")))</f>
        <v/>
      </c>
    </row>
    <row r="337" spans="11:11" ht="13.95" customHeight="1" x14ac:dyDescent="0.3">
      <c r="K337" t="str">
        <f>IF(C337="", "", MID(C337, FIND("Name: ", C337) + LEN("Name: "), FIND(",", C337) - FIND("Name: ", C337) - LEN("Name: ")))</f>
        <v/>
      </c>
    </row>
    <row r="338" spans="11:11" ht="13.95" customHeight="1" x14ac:dyDescent="0.3">
      <c r="K338" t="str">
        <f>IF(C338="", "", MID(C338, FIND("Name: ", C338) + LEN("Name: "), FIND(",", C338) - FIND("Name: ", C338) - LEN("Name: ")))</f>
        <v/>
      </c>
    </row>
    <row r="339" spans="11:11" ht="13.95" customHeight="1" x14ac:dyDescent="0.3">
      <c r="K339" t="str">
        <f>IF(C339="", "", MID(C339, FIND("Name: ", C339) + LEN("Name: "), FIND(",", C339) - FIND("Name: ", C339) - LEN("Name: ")))</f>
        <v/>
      </c>
    </row>
    <row r="340" spans="11:11" ht="13.95" customHeight="1" x14ac:dyDescent="0.3">
      <c r="K340" t="str">
        <f>IF(C340="", "", MID(C340, FIND("Name: ", C340) + LEN("Name: "), FIND(",", C340) - FIND("Name: ", C340) - LEN("Name: ")))</f>
        <v/>
      </c>
    </row>
    <row r="341" spans="11:11" ht="13.95" customHeight="1" x14ac:dyDescent="0.3">
      <c r="K341" t="str">
        <f>IF(C341="", "", MID(C341, FIND("Name: ", C341) + LEN("Name: "), FIND(",", C341) - FIND("Name: ", C341) - LEN("Name: ")))</f>
        <v/>
      </c>
    </row>
    <row r="342" spans="11:11" ht="13.95" customHeight="1" x14ac:dyDescent="0.3">
      <c r="K342" t="str">
        <f>IF(C342="", "", MID(C342, FIND("Name: ", C342) + LEN("Name: "), FIND(",", C342) - FIND("Name: ", C342) - LEN("Name: ")))</f>
        <v/>
      </c>
    </row>
    <row r="343" spans="11:11" ht="13.95" customHeight="1" x14ac:dyDescent="0.3">
      <c r="K343" t="str">
        <f>IF(C343="", "", MID(C343, FIND("Name: ", C343) + LEN("Name: "), FIND(",", C343) - FIND("Name: ", C343) - LEN("Name: ")))</f>
        <v/>
      </c>
    </row>
    <row r="344" spans="11:11" ht="13.95" customHeight="1" x14ac:dyDescent="0.3">
      <c r="K344" t="str">
        <f>IF(C344="", "", MID(C344, FIND("Name: ", C344) + LEN("Name: "), FIND(",", C344) - FIND("Name: ", C344) - LEN("Name: ")))</f>
        <v/>
      </c>
    </row>
    <row r="345" spans="11:11" ht="13.95" customHeight="1" x14ac:dyDescent="0.3">
      <c r="K345" t="str">
        <f>IF(C345="", "", MID(C345, FIND("Name: ", C345) + LEN("Name: "), FIND(",", C345) - FIND("Name: ", C345) - LEN("Name: ")))</f>
        <v/>
      </c>
    </row>
    <row r="346" spans="11:11" ht="13.95" customHeight="1" x14ac:dyDescent="0.3">
      <c r="K346" t="str">
        <f>IF(C346="", "", MID(C346, FIND("Name: ", C346) + LEN("Name: "), FIND(",", C346) - FIND("Name: ", C346) - LEN("Name: ")))</f>
        <v/>
      </c>
    </row>
    <row r="347" spans="11:11" ht="13.95" customHeight="1" x14ac:dyDescent="0.3">
      <c r="K347" t="str">
        <f>IF(C347="", "", MID(C347, FIND("Name: ", C347) + LEN("Name: "), FIND(",", C347) - FIND("Name: ", C347) - LEN("Name: ")))</f>
        <v/>
      </c>
    </row>
    <row r="348" spans="11:11" ht="13.95" customHeight="1" x14ac:dyDescent="0.3">
      <c r="K348" t="str">
        <f>IF(C348="", "", MID(C348, FIND("Name: ", C348) + LEN("Name: "), FIND(",", C348) - FIND("Name: ", C348) - LEN("Name: ")))</f>
        <v/>
      </c>
    </row>
    <row r="349" spans="11:11" ht="13.95" customHeight="1" x14ac:dyDescent="0.3">
      <c r="K349" t="str">
        <f>IF(C349="", "", MID(C349, FIND("Name: ", C349) + LEN("Name: "), FIND(",", C349) - FIND("Name: ", C349) - LEN("Name: ")))</f>
        <v/>
      </c>
    </row>
    <row r="350" spans="11:11" ht="13.95" customHeight="1" x14ac:dyDescent="0.3">
      <c r="K350" t="str">
        <f>IF(C350="", "", MID(C350, FIND("Name: ", C350) + LEN("Name: "), FIND(",", C350) - FIND("Name: ", C350) - LEN("Name: ")))</f>
        <v/>
      </c>
    </row>
    <row r="351" spans="11:11" ht="13.95" customHeight="1" x14ac:dyDescent="0.3">
      <c r="K351" t="str">
        <f>IF(C351="", "", MID(C351, FIND("Name: ", C351) + LEN("Name: "), FIND(",", C351) - FIND("Name: ", C351) - LEN("Name: ")))</f>
        <v/>
      </c>
    </row>
    <row r="352" spans="11:11" ht="13.95" customHeight="1" x14ac:dyDescent="0.3">
      <c r="K352" t="str">
        <f>IF(C352="", "", MID(C352, FIND("Name: ", C352) + LEN("Name: "), FIND(",", C352) - FIND("Name: ", C352) - LEN("Name: ")))</f>
        <v/>
      </c>
    </row>
    <row r="353" spans="11:11" ht="13.95" customHeight="1" x14ac:dyDescent="0.3">
      <c r="K353" t="str">
        <f>IF(C353="", "", MID(C353, FIND("Name: ", C353) + LEN("Name: "), FIND(",", C353) - FIND("Name: ", C353) - LEN("Name: ")))</f>
        <v/>
      </c>
    </row>
    <row r="354" spans="11:11" ht="13.95" customHeight="1" x14ac:dyDescent="0.3">
      <c r="K354" t="str">
        <f>IF(C354="", "", MID(C354, FIND("Name: ", C354) + LEN("Name: "), FIND(",", C354) - FIND("Name: ", C354) - LEN("Name: ")))</f>
        <v/>
      </c>
    </row>
    <row r="355" spans="11:11" ht="13.95" customHeight="1" x14ac:dyDescent="0.3">
      <c r="K355" t="str">
        <f>IF(C355="", "", MID(C355, FIND("Name: ", C355) + LEN("Name: "), FIND(",", C355) - FIND("Name: ", C355) - LEN("Name: ")))</f>
        <v/>
      </c>
    </row>
    <row r="356" spans="11:11" ht="13.95" customHeight="1" x14ac:dyDescent="0.3">
      <c r="K356" t="str">
        <f>IF(C356="", "", MID(C356, FIND("Name: ", C356) + LEN("Name: "), FIND(",", C356) - FIND("Name: ", C356) - LEN("Name: ")))</f>
        <v/>
      </c>
    </row>
    <row r="357" spans="11:11" ht="13.95" customHeight="1" x14ac:dyDescent="0.3">
      <c r="K357" t="str">
        <f>IF(C357="", "", MID(C357, FIND("Name: ", C357) + LEN("Name: "), FIND(",", C357) - FIND("Name: ", C357) - LEN("Name: ")))</f>
        <v/>
      </c>
    </row>
    <row r="358" spans="11:11" ht="13.95" customHeight="1" x14ac:dyDescent="0.3">
      <c r="K358" t="str">
        <f>IF(C358="", "", MID(C358, FIND("Name: ", C358) + LEN("Name: "), FIND(",", C358) - FIND("Name: ", C358) - LEN("Name: ")))</f>
        <v/>
      </c>
    </row>
    <row r="359" spans="11:11" ht="13.95" customHeight="1" x14ac:dyDescent="0.3">
      <c r="K359" t="str">
        <f>IF(C359="", "", MID(C359, FIND("Name: ", C359) + LEN("Name: "), FIND(",", C359) - FIND("Name: ", C359) - LEN("Name: ")))</f>
        <v/>
      </c>
    </row>
    <row r="360" spans="11:11" ht="13.95" customHeight="1" x14ac:dyDescent="0.3">
      <c r="K360" t="str">
        <f>IF(C360="", "", MID(C360, FIND("Name: ", C360) + LEN("Name: "), FIND(",", C360) - FIND("Name: ", C360) - LEN("Name: ")))</f>
        <v/>
      </c>
    </row>
    <row r="361" spans="11:11" ht="13.95" customHeight="1" x14ac:dyDescent="0.3">
      <c r="K361" t="str">
        <f>IF(C361="", "", MID(C361, FIND("Name: ", C361) + LEN("Name: "), FIND(",", C361) - FIND("Name: ", C361) - LEN("Name: ")))</f>
        <v/>
      </c>
    </row>
    <row r="362" spans="11:11" ht="13.95" customHeight="1" x14ac:dyDescent="0.3">
      <c r="K362" t="str">
        <f>IF(C362="", "", MID(C362, FIND("Name: ", C362) + LEN("Name: "), FIND(",", C362) - FIND("Name: ", C362) - LEN("Name: ")))</f>
        <v/>
      </c>
    </row>
    <row r="363" spans="11:11" ht="13.95" customHeight="1" x14ac:dyDescent="0.3">
      <c r="K363" t="str">
        <f>IF(C363="", "", MID(C363, FIND("Name: ", C363) + LEN("Name: "), FIND(",", C363) - FIND("Name: ", C363) - LEN("Name: ")))</f>
        <v/>
      </c>
    </row>
    <row r="364" spans="11:11" ht="13.95" customHeight="1" x14ac:dyDescent="0.3">
      <c r="K364" t="str">
        <f>IF(C364="", "", MID(C364, FIND("Name: ", C364) + LEN("Name: "), FIND(",", C364) - FIND("Name: ", C364) - LEN("Name: ")))</f>
        <v/>
      </c>
    </row>
    <row r="365" spans="11:11" ht="13.95" customHeight="1" x14ac:dyDescent="0.3">
      <c r="K365" t="str">
        <f>IF(C365="", "", MID(C365, FIND("Name: ", C365) + LEN("Name: "), FIND(",", C365) - FIND("Name: ", C365) - LEN("Name: ")))</f>
        <v/>
      </c>
    </row>
    <row r="366" spans="11:11" ht="13.95" customHeight="1" x14ac:dyDescent="0.3">
      <c r="K366" t="str">
        <f>IF(C366="", "", MID(C366, FIND("Name: ", C366) + LEN("Name: "), FIND(",", C366) - FIND("Name: ", C366) - LEN("Name: ")))</f>
        <v/>
      </c>
    </row>
    <row r="367" spans="11:11" ht="13.95" customHeight="1" x14ac:dyDescent="0.3">
      <c r="K367" t="str">
        <f>IF(C367="", "", MID(C367, FIND("Name: ", C367) + LEN("Name: "), FIND(",", C367) - FIND("Name: ", C367) - LEN("Name: ")))</f>
        <v/>
      </c>
    </row>
    <row r="368" spans="11:11" ht="13.95" customHeight="1" x14ac:dyDescent="0.3">
      <c r="K368" t="str">
        <f>IF(C368="", "", MID(C368, FIND("Name: ", C368) + LEN("Name: "), FIND(",", C368) - FIND("Name: ", C368) - LEN("Name: ")))</f>
        <v/>
      </c>
    </row>
    <row r="369" spans="11:11" ht="13.95" customHeight="1" x14ac:dyDescent="0.3">
      <c r="K369" t="str">
        <f>IF(C369="", "", MID(C369, FIND("Name: ", C369) + LEN("Name: "), FIND(",", C369) - FIND("Name: ", C369) - LEN("Name: ")))</f>
        <v/>
      </c>
    </row>
    <row r="370" spans="11:11" ht="13.95" customHeight="1" x14ac:dyDescent="0.3">
      <c r="K370" t="str">
        <f>IF(C370="", "", MID(C370, FIND("Name: ", C370) + LEN("Name: "), FIND(",", C370) - FIND("Name: ", C370) - LEN("Name: ")))</f>
        <v/>
      </c>
    </row>
    <row r="371" spans="11:11" ht="13.95" customHeight="1" x14ac:dyDescent="0.3">
      <c r="K371" t="str">
        <f>IF(C371="", "", MID(C371, FIND("Name: ", C371) + LEN("Name: "), FIND(",", C371) - FIND("Name: ", C371) - LEN("Name: ")))</f>
        <v/>
      </c>
    </row>
    <row r="372" spans="11:11" ht="13.95" customHeight="1" x14ac:dyDescent="0.3">
      <c r="K372" t="str">
        <f>IF(C372="", "", MID(C372, FIND("Name: ", C372) + LEN("Name: "), FIND(",", C372) - FIND("Name: ", C372) - LEN("Name: ")))</f>
        <v/>
      </c>
    </row>
    <row r="373" spans="11:11" ht="13.95" customHeight="1" x14ac:dyDescent="0.3">
      <c r="K373" t="str">
        <f>IF(C373="", "", MID(C373, FIND("Name: ", C373) + LEN("Name: "), FIND(",", C373) - FIND("Name: ", C373) - LEN("Name: ")))</f>
        <v/>
      </c>
    </row>
    <row r="374" spans="11:11" ht="13.95" customHeight="1" x14ac:dyDescent="0.3">
      <c r="K374" t="str">
        <f>IF(C374="", "", MID(C374, FIND("Name: ", C374) + LEN("Name: "), FIND(",", C374) - FIND("Name: ", C374) - LEN("Name: ")))</f>
        <v/>
      </c>
    </row>
    <row r="375" spans="11:11" ht="13.95" customHeight="1" x14ac:dyDescent="0.3">
      <c r="K375" t="str">
        <f>IF(C375="", "", MID(C375, FIND("Name: ", C375) + LEN("Name: "), FIND(",", C375) - FIND("Name: ", C375) - LEN("Name: ")))</f>
        <v/>
      </c>
    </row>
    <row r="376" spans="11:11" ht="13.95" customHeight="1" x14ac:dyDescent="0.3">
      <c r="K376" t="str">
        <f>IF(C376="", "", MID(C376, FIND("Name: ", C376) + LEN("Name: "), FIND(",", C376) - FIND("Name: ", C376) - LEN("Name: ")))</f>
        <v/>
      </c>
    </row>
    <row r="377" spans="11:11" ht="13.95" customHeight="1" x14ac:dyDescent="0.3">
      <c r="K377" t="str">
        <f>IF(C377="", "", MID(C377, FIND("Name: ", C377) + LEN("Name: "), FIND(",", C377) - FIND("Name: ", C377) - LEN("Name: ")))</f>
        <v/>
      </c>
    </row>
    <row r="378" spans="11:11" ht="13.95" customHeight="1" x14ac:dyDescent="0.3">
      <c r="K378" t="str">
        <f>IF(C378="", "", MID(C378, FIND("Name: ", C378) + LEN("Name: "), FIND(",", C378) - FIND("Name: ", C378) - LEN("Name: ")))</f>
        <v/>
      </c>
    </row>
    <row r="379" spans="11:11" ht="13.95" customHeight="1" x14ac:dyDescent="0.3">
      <c r="K379" t="str">
        <f>IF(C379="", "", MID(C379, FIND("Name: ", C379) + LEN("Name: "), FIND(",", C379) - FIND("Name: ", C379) - LEN("Name: ")))</f>
        <v/>
      </c>
    </row>
    <row r="380" spans="11:11" ht="13.95" customHeight="1" x14ac:dyDescent="0.3">
      <c r="K380" t="str">
        <f>IF(C380="", "", MID(C380, FIND("Name: ", C380) + LEN("Name: "), FIND(",", C380) - FIND("Name: ", C380) - LEN("Name: ")))</f>
        <v/>
      </c>
    </row>
    <row r="381" spans="11:11" ht="13.95" customHeight="1" x14ac:dyDescent="0.3">
      <c r="K381" t="str">
        <f>IF(C381="", "", MID(C381, FIND("Name: ", C381) + LEN("Name: "), FIND(",", C381) - FIND("Name: ", C381) - LEN("Name: ")))</f>
        <v/>
      </c>
    </row>
    <row r="382" spans="11:11" ht="13.95" customHeight="1" x14ac:dyDescent="0.3">
      <c r="K382" t="str">
        <f>IF(C382="", "", MID(C382, FIND("Name: ", C382) + LEN("Name: "), FIND(",", C382) - FIND("Name: ", C382) - LEN("Name: ")))</f>
        <v/>
      </c>
    </row>
    <row r="383" spans="11:11" ht="13.95" customHeight="1" x14ac:dyDescent="0.3">
      <c r="K383" t="str">
        <f>IF(C383="", "", MID(C383, FIND("Name: ", C383) + LEN("Name: "), FIND(",", C383) - FIND("Name: ", C383) - LEN("Name: ")))</f>
        <v/>
      </c>
    </row>
    <row r="384" spans="11:11" ht="13.95" customHeight="1" x14ac:dyDescent="0.3">
      <c r="K384" t="str">
        <f>IF(C384="", "", MID(C384, FIND("Name: ", C384) + LEN("Name: "), FIND(",", C384) - FIND("Name: ", C384) - LEN("Name: ")))</f>
        <v/>
      </c>
    </row>
    <row r="385" spans="11:11" ht="13.95" customHeight="1" x14ac:dyDescent="0.3">
      <c r="K385" t="str">
        <f>IF(C385="", "", MID(C385, FIND("Name: ", C385) + LEN("Name: "), FIND(",", C385) - FIND("Name: ", C385) - LEN("Name: ")))</f>
        <v/>
      </c>
    </row>
    <row r="386" spans="11:11" ht="13.95" customHeight="1" x14ac:dyDescent="0.3">
      <c r="K386" t="str">
        <f>IF(C386="", "", MID(C386, FIND("Name: ", C386) + LEN("Name: "), FIND(",", C386) - FIND("Name: ", C386) - LEN("Name: ")))</f>
        <v/>
      </c>
    </row>
    <row r="387" spans="11:11" ht="13.95" customHeight="1" x14ac:dyDescent="0.3">
      <c r="K387" t="str">
        <f>IF(C387="", "", MID(C387, FIND("Name: ", C387) + LEN("Name: "), FIND(",", C387) - FIND("Name: ", C387) - LEN("Name: ")))</f>
        <v/>
      </c>
    </row>
    <row r="388" spans="11:11" ht="13.95" customHeight="1" x14ac:dyDescent="0.3">
      <c r="K388" t="str">
        <f>IF(C388="", "", MID(C388, FIND("Name: ", C388) + LEN("Name: "), FIND(",", C388) - FIND("Name: ", C388) - LEN("Name: ")))</f>
        <v/>
      </c>
    </row>
    <row r="389" spans="11:11" ht="13.95" customHeight="1" x14ac:dyDescent="0.3">
      <c r="K389" t="str">
        <f>IF(C389="", "", MID(C389, FIND("Name: ", C389) + LEN("Name: "), FIND(",", C389) - FIND("Name: ", C389) - LEN("Name: ")))</f>
        <v/>
      </c>
    </row>
    <row r="390" spans="11:11" ht="13.95" customHeight="1" x14ac:dyDescent="0.3">
      <c r="K390" t="str">
        <f>IF(C390="", "", MID(C390, FIND("Name: ", C390) + LEN("Name: "), FIND(",", C390) - FIND("Name: ", C390) - LEN("Name: ")))</f>
        <v/>
      </c>
    </row>
    <row r="391" spans="11:11" ht="13.95" customHeight="1" x14ac:dyDescent="0.3">
      <c r="K391" t="str">
        <f>IF(C391="", "", MID(C391, FIND("Name: ", C391) + LEN("Name: "), FIND(",", C391) - FIND("Name: ", C391) - LEN("Name: ")))</f>
        <v/>
      </c>
    </row>
    <row r="392" spans="11:11" ht="13.95" customHeight="1" x14ac:dyDescent="0.3">
      <c r="K392" t="str">
        <f>IF(C392="", "", MID(C392, FIND("Name: ", C392) + LEN("Name: "), FIND(",", C392) - FIND("Name: ", C392) - LEN("Name: ")))</f>
        <v/>
      </c>
    </row>
    <row r="393" spans="11:11" ht="13.95" customHeight="1" x14ac:dyDescent="0.3">
      <c r="K393" t="str">
        <f>IF(C393="", "", MID(C393, FIND("Name: ", C393) + LEN("Name: "), FIND(",", C393) - FIND("Name: ", C393) - LEN("Name: ")))</f>
        <v/>
      </c>
    </row>
    <row r="394" spans="11:11" ht="13.95" customHeight="1" x14ac:dyDescent="0.3">
      <c r="K394" t="str">
        <f>IF(C394="", "", MID(C394, FIND("Name: ", C394) + LEN("Name: "), FIND(",", C394) - FIND("Name: ", C394) - LEN("Name: ")))</f>
        <v/>
      </c>
    </row>
    <row r="395" spans="11:11" ht="13.95" customHeight="1" x14ac:dyDescent="0.3">
      <c r="K395" t="str">
        <f>IF(C395="", "", MID(C395, FIND("Name: ", C395) + LEN("Name: "), FIND(",", C395) - FIND("Name: ", C395) - LEN("Name: ")))</f>
        <v/>
      </c>
    </row>
    <row r="396" spans="11:11" ht="13.95" customHeight="1" x14ac:dyDescent="0.3">
      <c r="K396" t="str">
        <f>IF(C396="", "", MID(C396, FIND("Name: ", C396) + LEN("Name: "), FIND(",", C396) - FIND("Name: ", C396) - LEN("Name: ")))</f>
        <v/>
      </c>
    </row>
    <row r="397" spans="11:11" ht="13.95" customHeight="1" x14ac:dyDescent="0.3">
      <c r="K397" t="str">
        <f>IF(C397="", "", MID(C397, FIND("Name: ", C397) + LEN("Name: "), FIND(",", C397) - FIND("Name: ", C397) - LEN("Name: ")))</f>
        <v/>
      </c>
    </row>
    <row r="398" spans="11:11" ht="13.95" customHeight="1" x14ac:dyDescent="0.3">
      <c r="K398" t="str">
        <f>IF(C398="", "", MID(C398, FIND("Name: ", C398) + LEN("Name: "), FIND(",", C398) - FIND("Name: ", C398) - LEN("Name: ")))</f>
        <v/>
      </c>
    </row>
    <row r="399" spans="11:11" ht="13.95" customHeight="1" x14ac:dyDescent="0.3">
      <c r="K399" t="str">
        <f>IF(C399="", "", MID(C399, FIND("Name: ", C399) + LEN("Name: "), FIND(",", C399) - FIND("Name: ", C399) - LEN("Name: ")))</f>
        <v/>
      </c>
    </row>
    <row r="400" spans="11:11" ht="13.95" customHeight="1" x14ac:dyDescent="0.3">
      <c r="K400" t="str">
        <f>IF(C400="", "", MID(C400, FIND("Name: ", C400) + LEN("Name: "), FIND(",", C400) - FIND("Name: ", C400) - LEN("Name: ")))</f>
        <v/>
      </c>
    </row>
    <row r="401" spans="11:11" ht="13.95" customHeight="1" x14ac:dyDescent="0.3">
      <c r="K401" t="str">
        <f>IF(C401="", "", MID(C401, FIND("Name: ", C401) + LEN("Name: "), FIND(",", C401) - FIND("Name: ", C401) - LEN("Name: ")))</f>
        <v/>
      </c>
    </row>
    <row r="402" spans="11:11" ht="13.95" customHeight="1" x14ac:dyDescent="0.3">
      <c r="K402" t="str">
        <f>IF(C402="", "", MID(C402, FIND("Name: ", C402) + LEN("Name: "), FIND(",", C402) - FIND("Name: ", C402) - LEN("Name: ")))</f>
        <v/>
      </c>
    </row>
    <row r="403" spans="11:11" ht="13.95" customHeight="1" x14ac:dyDescent="0.3">
      <c r="K403" t="str">
        <f>IF(C403="", "", MID(C403, FIND("Name: ", C403) + LEN("Name: "), FIND(",", C403) - FIND("Name: ", C403) - LEN("Name: ")))</f>
        <v/>
      </c>
    </row>
    <row r="404" spans="11:11" ht="13.95" customHeight="1" x14ac:dyDescent="0.3">
      <c r="K404" t="str">
        <f>IF(C404="", "", MID(C404, FIND("Name: ", C404) + LEN("Name: "), FIND(",", C404) - FIND("Name: ", C404) - LEN("Name: ")))</f>
        <v/>
      </c>
    </row>
    <row r="405" spans="11:11" ht="13.95" customHeight="1" x14ac:dyDescent="0.3">
      <c r="K405" t="str">
        <f>IF(C405="", "", MID(C405, FIND("Name: ", C405) + LEN("Name: "), FIND(",", C405) - FIND("Name: ", C405) - LEN("Name: ")))</f>
        <v/>
      </c>
    </row>
    <row r="406" spans="11:11" ht="13.95" customHeight="1" x14ac:dyDescent="0.3">
      <c r="K406" t="str">
        <f>IF(C406="", "", MID(C406, FIND("Name: ", C406) + LEN("Name: "), FIND(",", C406) - FIND("Name: ", C406) - LEN("Name: ")))</f>
        <v/>
      </c>
    </row>
    <row r="407" spans="11:11" ht="13.95" customHeight="1" x14ac:dyDescent="0.3">
      <c r="K407" t="str">
        <f>IF(C407="", "", MID(C407, FIND("Name: ", C407) + LEN("Name: "), FIND(",", C407) - FIND("Name: ", C407) - LEN("Name: ")))</f>
        <v/>
      </c>
    </row>
    <row r="408" spans="11:11" ht="13.95" customHeight="1" x14ac:dyDescent="0.3">
      <c r="K408" t="str">
        <f>IF(C408="", "", MID(C408, FIND("Name: ", C408) + LEN("Name: "), FIND(",", C408) - FIND("Name: ", C408) - LEN("Name: ")))</f>
        <v/>
      </c>
    </row>
    <row r="409" spans="11:11" ht="13.95" customHeight="1" x14ac:dyDescent="0.3">
      <c r="K409" t="str">
        <f>IF(C409="", "", MID(C409, FIND("Name: ", C409) + LEN("Name: "), FIND(",", C409) - FIND("Name: ", C409) - LEN("Name: ")))</f>
        <v/>
      </c>
    </row>
    <row r="410" spans="11:11" ht="13.95" customHeight="1" x14ac:dyDescent="0.3">
      <c r="K410" t="str">
        <f>IF(C410="", "", MID(C410, FIND("Name: ", C410) + LEN("Name: "), FIND(",", C410) - FIND("Name: ", C410) - LEN("Name: ")))</f>
        <v/>
      </c>
    </row>
    <row r="411" spans="11:11" ht="13.95" customHeight="1" x14ac:dyDescent="0.3">
      <c r="K411" t="str">
        <f>IF(C411="", "", MID(C411, FIND("Name: ", C411) + LEN("Name: "), FIND(",", C411) - FIND("Name: ", C411) - LEN("Name: ")))</f>
        <v/>
      </c>
    </row>
    <row r="412" spans="11:11" ht="13.95" customHeight="1" x14ac:dyDescent="0.3">
      <c r="K412" t="str">
        <f>IF(C412="", "", MID(C412, FIND("Name: ", C412) + LEN("Name: "), FIND(",", C412) - FIND("Name: ", C412) - LEN("Name: ")))</f>
        <v/>
      </c>
    </row>
    <row r="413" spans="11:11" ht="13.95" customHeight="1" x14ac:dyDescent="0.3">
      <c r="K413" t="str">
        <f>IF(C413="", "", MID(C413, FIND("Name: ", C413) + LEN("Name: "), FIND(",", C413) - FIND("Name: ", C413) - LEN("Name: ")))</f>
        <v/>
      </c>
    </row>
    <row r="414" spans="11:11" ht="13.95" customHeight="1" x14ac:dyDescent="0.3">
      <c r="K414" t="str">
        <f>IF(C414="", "", MID(C414, FIND("Name: ", C414) + LEN("Name: "), FIND(",", C414) - FIND("Name: ", C414) - LEN("Name: ")))</f>
        <v/>
      </c>
    </row>
    <row r="415" spans="11:11" ht="13.95" customHeight="1" x14ac:dyDescent="0.3">
      <c r="K415" t="str">
        <f>IF(C415="", "", MID(C415, FIND("Name: ", C415) + LEN("Name: "), FIND(",", C415) - FIND("Name: ", C415) - LEN("Name: ")))</f>
        <v/>
      </c>
    </row>
    <row r="416" spans="11:11" ht="13.95" customHeight="1" x14ac:dyDescent="0.3">
      <c r="K416" t="str">
        <f>IF(C416="", "", MID(C416, FIND("Name: ", C416) + LEN("Name: "), FIND(",", C416) - FIND("Name: ", C416) - LEN("Name: ")))</f>
        <v/>
      </c>
    </row>
    <row r="417" spans="11:11" ht="13.95" customHeight="1" x14ac:dyDescent="0.3">
      <c r="K417" t="str">
        <f>IF(C417="", "", MID(C417, FIND("Name: ", C417) + LEN("Name: "), FIND(",", C417) - FIND("Name: ", C417) - LEN("Name: ")))</f>
        <v/>
      </c>
    </row>
    <row r="418" spans="11:11" ht="13.95" customHeight="1" x14ac:dyDescent="0.3">
      <c r="K418" t="str">
        <f>IF(C418="", "", MID(C418, FIND("Name: ", C418) + LEN("Name: "), FIND(",", C418) - FIND("Name: ", C418) - LEN("Name: ")))</f>
        <v/>
      </c>
    </row>
    <row r="419" spans="11:11" ht="13.95" customHeight="1" x14ac:dyDescent="0.3">
      <c r="K419" t="str">
        <f>IF(C419="", "", MID(C419, FIND("Name: ", C419) + LEN("Name: "), FIND(",", C419) - FIND("Name: ", C419) - LEN("Name: ")))</f>
        <v/>
      </c>
    </row>
    <row r="420" spans="11:11" ht="13.95" customHeight="1" x14ac:dyDescent="0.3">
      <c r="K420" t="str">
        <f>IF(C420="", "", MID(C420, FIND("Name: ", C420) + LEN("Name: "), FIND(",", C420) - FIND("Name: ", C420) - LEN("Name: ")))</f>
        <v/>
      </c>
    </row>
    <row r="421" spans="11:11" ht="13.95" customHeight="1" x14ac:dyDescent="0.3">
      <c r="K421" t="str">
        <f>IF(C421="", "", MID(C421, FIND("Name: ", C421) + LEN("Name: "), FIND(",", C421) - FIND("Name: ", C421) - LEN("Name: ")))</f>
        <v/>
      </c>
    </row>
    <row r="422" spans="11:11" ht="13.95" customHeight="1" x14ac:dyDescent="0.3">
      <c r="K422" t="str">
        <f>IF(C422="", "", MID(C422, FIND("Name: ", C422) + LEN("Name: "), FIND(",", C422) - FIND("Name: ", C422) - LEN("Name: ")))</f>
        <v/>
      </c>
    </row>
    <row r="423" spans="11:11" ht="13.95" customHeight="1" x14ac:dyDescent="0.3">
      <c r="K423" t="str">
        <f>IF(C423="", "", MID(C423, FIND("Name: ", C423) + LEN("Name: "), FIND(",", C423) - FIND("Name: ", C423) - LEN("Name: ")))</f>
        <v/>
      </c>
    </row>
    <row r="424" spans="11:11" ht="13.95" customHeight="1" x14ac:dyDescent="0.3">
      <c r="K424" t="str">
        <f>IF(C424="", "", MID(C424, FIND("Name: ", C424) + LEN("Name: "), FIND(",", C424) - FIND("Name: ", C424) - LEN("Name: ")))</f>
        <v/>
      </c>
    </row>
    <row r="425" spans="11:11" ht="13.95" customHeight="1" x14ac:dyDescent="0.3">
      <c r="K425" t="str">
        <f>IF(C425="", "", MID(C425, FIND("Name: ", C425) + LEN("Name: "), FIND(",", C425) - FIND("Name: ", C425) - LEN("Name: ")))</f>
        <v/>
      </c>
    </row>
    <row r="426" spans="11:11" ht="13.95" customHeight="1" x14ac:dyDescent="0.3">
      <c r="K426" t="str">
        <f>IF(C426="", "", MID(C426, FIND("Name: ", C426) + LEN("Name: "), FIND(",", C426) - FIND("Name: ", C426) - LEN("Name: ")))</f>
        <v/>
      </c>
    </row>
    <row r="427" spans="11:11" ht="13.95" customHeight="1" x14ac:dyDescent="0.3">
      <c r="K427" t="str">
        <f>IF(C427="", "", MID(C427, FIND("Name: ", C427) + LEN("Name: "), FIND(",", C427) - FIND("Name: ", C427) - LEN("Name: ")))</f>
        <v/>
      </c>
    </row>
    <row r="428" spans="11:11" ht="13.95" customHeight="1" x14ac:dyDescent="0.3">
      <c r="K428" t="str">
        <f>IF(C428="", "", MID(C428, FIND("Name: ", C428) + LEN("Name: "), FIND(",", C428) - FIND("Name: ", C428) - LEN("Name: ")))</f>
        <v/>
      </c>
    </row>
    <row r="429" spans="11:11" ht="13.95" customHeight="1" x14ac:dyDescent="0.3">
      <c r="K429" t="str">
        <f>IF(C429="", "", MID(C429, FIND("Name: ", C429) + LEN("Name: "), FIND(",", C429) - FIND("Name: ", C429) - LEN("Name: ")))</f>
        <v/>
      </c>
    </row>
    <row r="430" spans="11:11" ht="13.95" customHeight="1" x14ac:dyDescent="0.3">
      <c r="K430" t="str">
        <f>IF(C430="", "", MID(C430, FIND("Name: ", C430) + LEN("Name: "), FIND(",", C430) - FIND("Name: ", C430) - LEN("Name: ")))</f>
        <v/>
      </c>
    </row>
    <row r="431" spans="11:11" ht="13.95" customHeight="1" x14ac:dyDescent="0.3">
      <c r="K431" t="str">
        <f>IF(C431="", "", MID(C431, FIND("Name: ", C431) + LEN("Name: "), FIND(",", C431) - FIND("Name: ", C431) - LEN("Name: ")))</f>
        <v/>
      </c>
    </row>
    <row r="432" spans="11:11" ht="13.95" customHeight="1" x14ac:dyDescent="0.3">
      <c r="K432" t="str">
        <f>IF(C432="", "", MID(C432, FIND("Name: ", C432) + LEN("Name: "), FIND(",", C432) - FIND("Name: ", C432) - LEN("Name: ")))</f>
        <v/>
      </c>
    </row>
    <row r="433" spans="11:11" ht="13.95" customHeight="1" x14ac:dyDescent="0.3">
      <c r="K433" t="str">
        <f>IF(C433="", "", MID(C433, FIND("Name: ", C433) + LEN("Name: "), FIND(",", C433) - FIND("Name: ", C433) - LEN("Name: ")))</f>
        <v/>
      </c>
    </row>
    <row r="434" spans="11:11" ht="13.95" customHeight="1" x14ac:dyDescent="0.3">
      <c r="K434" t="str">
        <f>IF(C434="", "", MID(C434, FIND("Name: ", C434) + LEN("Name: "), FIND(",", C434) - FIND("Name: ", C434) - LEN("Name: ")))</f>
        <v/>
      </c>
    </row>
    <row r="435" spans="11:11" ht="13.95" customHeight="1" x14ac:dyDescent="0.3">
      <c r="K435" t="str">
        <f>IF(C435="", "", MID(C435, FIND("Name: ", C435) + LEN("Name: "), FIND(",", C435) - FIND("Name: ", C435) - LEN("Name: ")))</f>
        <v/>
      </c>
    </row>
    <row r="436" spans="11:11" ht="13.95" customHeight="1" x14ac:dyDescent="0.3">
      <c r="K436" t="str">
        <f>IF(C436="", "", MID(C436, FIND("Name: ", C436) + LEN("Name: "), FIND(",", C436) - FIND("Name: ", C436) - LEN("Name: ")))</f>
        <v/>
      </c>
    </row>
    <row r="437" spans="11:11" ht="13.95" customHeight="1" x14ac:dyDescent="0.3">
      <c r="K437" t="str">
        <f>IF(C437="", "", MID(C437, FIND("Name: ", C437) + LEN("Name: "), FIND(",", C437) - FIND("Name: ", C437) - LEN("Name: ")))</f>
        <v/>
      </c>
    </row>
    <row r="438" spans="11:11" ht="13.95" customHeight="1" x14ac:dyDescent="0.3">
      <c r="K438" t="str">
        <f>IF(C438="", "", MID(C438, FIND("Name: ", C438) + LEN("Name: "), FIND(",", C438) - FIND("Name: ", C438) - LEN("Name: ")))</f>
        <v/>
      </c>
    </row>
    <row r="439" spans="11:11" ht="13.95" customHeight="1" x14ac:dyDescent="0.3">
      <c r="K439" t="str">
        <f>IF(C439="", "", MID(C439, FIND("Name: ", C439) + LEN("Name: "), FIND(",", C439) - FIND("Name: ", C439) - LEN("Name: ")))</f>
        <v/>
      </c>
    </row>
    <row r="440" spans="11:11" ht="13.95" customHeight="1" x14ac:dyDescent="0.3">
      <c r="K440" t="str">
        <f>IF(C440="", "", MID(C440, FIND("Name: ", C440) + LEN("Name: "), FIND(",", C440) - FIND("Name: ", C440) - LEN("Name: ")))</f>
        <v/>
      </c>
    </row>
    <row r="441" spans="11:11" ht="13.95" customHeight="1" x14ac:dyDescent="0.3">
      <c r="K441" t="str">
        <f>IF(C441="", "", MID(C441, FIND("Name: ", C441) + LEN("Name: "), FIND(",", C441) - FIND("Name: ", C441) - LEN("Name: ")))</f>
        <v/>
      </c>
    </row>
    <row r="442" spans="11:11" ht="13.95" customHeight="1" x14ac:dyDescent="0.3">
      <c r="K442" t="str">
        <f>IF(C442="", "", MID(C442, FIND("Name: ", C442) + LEN("Name: "), FIND(",", C442) - FIND("Name: ", C442) - LEN("Name: ")))</f>
        <v/>
      </c>
    </row>
    <row r="443" spans="11:11" ht="13.95" customHeight="1" x14ac:dyDescent="0.3">
      <c r="K443" t="str">
        <f>IF(C443="", "", MID(C443, FIND("Name: ", C443) + LEN("Name: "), FIND(",", C443) - FIND("Name: ", C443) - LEN("Name: ")))</f>
        <v/>
      </c>
    </row>
    <row r="444" spans="11:11" ht="13.95" customHeight="1" x14ac:dyDescent="0.3">
      <c r="K444" t="str">
        <f>IF(C444="", "", MID(C444, FIND("Name: ", C444) + LEN("Name: "), FIND(",", C444) - FIND("Name: ", C444) - LEN("Name: ")))</f>
        <v/>
      </c>
    </row>
    <row r="445" spans="11:11" ht="13.95" customHeight="1" x14ac:dyDescent="0.3">
      <c r="K445" t="str">
        <f>IF(C445="", "", MID(C445, FIND("Name: ", C445) + LEN("Name: "), FIND(",", C445) - FIND("Name: ", C445) - LEN("Name: ")))</f>
        <v/>
      </c>
    </row>
    <row r="446" spans="11:11" ht="13.95" customHeight="1" x14ac:dyDescent="0.3">
      <c r="K446" t="str">
        <f>IF(C446="", "", MID(C446, FIND("Name: ", C446) + LEN("Name: "), FIND(",", C446) - FIND("Name: ", C446) - LEN("Name: ")))</f>
        <v/>
      </c>
    </row>
    <row r="447" spans="11:11" ht="13.95" customHeight="1" x14ac:dyDescent="0.3">
      <c r="K447" t="str">
        <f>IF(C447="", "", MID(C447, FIND("Name: ", C447) + LEN("Name: "), FIND(",", C447) - FIND("Name: ", C447) - LEN("Name: ")))</f>
        <v/>
      </c>
    </row>
    <row r="448" spans="11:11" ht="13.95" customHeight="1" x14ac:dyDescent="0.3">
      <c r="K448" t="str">
        <f>IF(C448="", "", MID(C448, FIND("Name: ", C448) + LEN("Name: "), FIND(",", C448) - FIND("Name: ", C448) - LEN("Name: ")))</f>
        <v/>
      </c>
    </row>
    <row r="449" spans="11:11" ht="13.95" customHeight="1" x14ac:dyDescent="0.3">
      <c r="K449" t="str">
        <f>IF(C449="", "", MID(C449, FIND("Name: ", C449) + LEN("Name: "), FIND(",", C449) - FIND("Name: ", C449) - LEN("Name: ")))</f>
        <v/>
      </c>
    </row>
    <row r="450" spans="11:11" ht="13.95" customHeight="1" x14ac:dyDescent="0.3">
      <c r="K450" t="str">
        <f>IF(C450="", "", MID(C450, FIND("Name: ", C450) + LEN("Name: "), FIND(",", C450) - FIND("Name: ", C450) - LEN("Name: ")))</f>
        <v/>
      </c>
    </row>
    <row r="451" spans="11:11" ht="13.95" customHeight="1" x14ac:dyDescent="0.3">
      <c r="K451" t="str">
        <f>IF(C451="", "", MID(C451, FIND("Name: ", C451) + LEN("Name: "), FIND(",", C451) - FIND("Name: ", C451) - LEN("Name: ")))</f>
        <v/>
      </c>
    </row>
    <row r="452" spans="11:11" ht="13.95" customHeight="1" x14ac:dyDescent="0.3">
      <c r="K452" t="str">
        <f>IF(C452="", "", MID(C452, FIND("Name: ", C452) + LEN("Name: "), FIND(",", C452) - FIND("Name: ", C452) - LEN("Name: ")))</f>
        <v/>
      </c>
    </row>
    <row r="453" spans="11:11" ht="13.95" customHeight="1" x14ac:dyDescent="0.3">
      <c r="K453" t="str">
        <f>IF(C453="", "", MID(C453, FIND("Name: ", C453) + LEN("Name: "), FIND(",", C453) - FIND("Name: ", C453) - LEN("Name: ")))</f>
        <v/>
      </c>
    </row>
    <row r="454" spans="11:11" ht="13.95" customHeight="1" x14ac:dyDescent="0.3">
      <c r="K454" t="str">
        <f>IF(C454="", "", MID(C454, FIND("Name: ", C454) + LEN("Name: "), FIND(",", C454) - FIND("Name: ", C454) - LEN("Name: ")))</f>
        <v/>
      </c>
    </row>
    <row r="455" spans="11:11" ht="13.95" customHeight="1" x14ac:dyDescent="0.3">
      <c r="K455" t="str">
        <f>IF(C455="", "", MID(C455, FIND("Name: ", C455) + LEN("Name: "), FIND(",", C455) - FIND("Name: ", C455) - LEN("Name: ")))</f>
        <v/>
      </c>
    </row>
    <row r="456" spans="11:11" ht="13.95" customHeight="1" x14ac:dyDescent="0.3">
      <c r="K456" t="str">
        <f>IF(C456="", "", MID(C456, FIND("Name: ", C456) + LEN("Name: "), FIND(",", C456) - FIND("Name: ", C456) - LEN("Name: ")))</f>
        <v/>
      </c>
    </row>
    <row r="457" spans="11:11" ht="13.95" customHeight="1" x14ac:dyDescent="0.3">
      <c r="K457" t="str">
        <f>IF(C457="", "", MID(C457, FIND("Name: ", C457) + LEN("Name: "), FIND(",", C457) - FIND("Name: ", C457) - LEN("Name: ")))</f>
        <v/>
      </c>
    </row>
    <row r="458" spans="11:11" ht="13.95" customHeight="1" x14ac:dyDescent="0.3">
      <c r="K458" t="str">
        <f>IF(C458="", "", MID(C458, FIND("Name: ", C458) + LEN("Name: "), FIND(",", C458) - FIND("Name: ", C458) - LEN("Name: ")))</f>
        <v/>
      </c>
    </row>
    <row r="459" spans="11:11" ht="13.95" customHeight="1" x14ac:dyDescent="0.3">
      <c r="K459" t="str">
        <f>IF(C459="", "", MID(C459, FIND("Name: ", C459) + LEN("Name: "), FIND(",", C459) - FIND("Name: ", C459) - LEN("Name: ")))</f>
        <v/>
      </c>
    </row>
    <row r="460" spans="11:11" ht="13.95" customHeight="1" x14ac:dyDescent="0.3">
      <c r="K460" t="str">
        <f>IF(C460="", "", MID(C460, FIND("Name: ", C460) + LEN("Name: "), FIND(",", C460) - FIND("Name: ", C460) - LEN("Name: ")))</f>
        <v/>
      </c>
    </row>
    <row r="461" spans="11:11" ht="13.95" customHeight="1" x14ac:dyDescent="0.3">
      <c r="K461" t="str">
        <f>IF(C461="", "", MID(C461, FIND("Name: ", C461) + LEN("Name: "), FIND(",", C461) - FIND("Name: ", C461) - LEN("Name: ")))</f>
        <v/>
      </c>
    </row>
    <row r="462" spans="11:11" ht="13.95" customHeight="1" x14ac:dyDescent="0.3">
      <c r="K462" t="str">
        <f>IF(C462="", "", MID(C462, FIND("Name: ", C462) + LEN("Name: "), FIND(",", C462) - FIND("Name: ", C462) - LEN("Name: ")))</f>
        <v/>
      </c>
    </row>
    <row r="463" spans="11:11" ht="13.95" customHeight="1" x14ac:dyDescent="0.3">
      <c r="K463" t="str">
        <f>IF(C463="", "", MID(C463, FIND("Name: ", C463) + LEN("Name: "), FIND(",", C463) - FIND("Name: ", C463) - LEN("Name: ")))</f>
        <v/>
      </c>
    </row>
    <row r="464" spans="11:11" ht="13.95" customHeight="1" x14ac:dyDescent="0.3">
      <c r="K464" t="str">
        <f>IF(C464="", "", MID(C464, FIND("Name: ", C464) + LEN("Name: "), FIND(",", C464) - FIND("Name: ", C464) - LEN("Name: ")))</f>
        <v/>
      </c>
    </row>
    <row r="465" spans="11:11" ht="13.95" customHeight="1" x14ac:dyDescent="0.3">
      <c r="K465" t="str">
        <f>IF(C465="", "", MID(C465, FIND("Name: ", C465) + LEN("Name: "), FIND(",", C465) - FIND("Name: ", C465) - LEN("Name: ")))</f>
        <v/>
      </c>
    </row>
    <row r="466" spans="11:11" ht="13.95" customHeight="1" x14ac:dyDescent="0.3">
      <c r="K466" t="str">
        <f>IF(C466="", "", MID(C466, FIND("Name: ", C466) + LEN("Name: "), FIND(",", C466) - FIND("Name: ", C466) - LEN("Name: ")))</f>
        <v/>
      </c>
    </row>
    <row r="467" spans="11:11" ht="13.95" customHeight="1" x14ac:dyDescent="0.3">
      <c r="K467" t="str">
        <f>IF(C467="", "", MID(C467, FIND("Name: ", C467) + LEN("Name: "), FIND(",", C467) - FIND("Name: ", C467) - LEN("Name: ")))</f>
        <v/>
      </c>
    </row>
    <row r="468" spans="11:11" ht="13.95" customHeight="1" x14ac:dyDescent="0.3">
      <c r="K468" t="str">
        <f>IF(C468="", "", MID(C468, FIND("Name: ", C468) + LEN("Name: "), FIND(",", C468) - FIND("Name: ", C468) - LEN("Name: ")))</f>
        <v/>
      </c>
    </row>
    <row r="469" spans="11:11" ht="13.95" customHeight="1" x14ac:dyDescent="0.3">
      <c r="K469" t="str">
        <f>IF(C469="", "", MID(C469, FIND("Name: ", C469) + LEN("Name: "), FIND(",", C469) - FIND("Name: ", C469) - LEN("Name: ")))</f>
        <v/>
      </c>
    </row>
    <row r="470" spans="11:11" ht="13.95" customHeight="1" x14ac:dyDescent="0.3">
      <c r="K470" t="str">
        <f>IF(C470="", "", MID(C470, FIND("Name: ", C470) + LEN("Name: "), FIND(",", C470) - FIND("Name: ", C470) - LEN("Name: ")))</f>
        <v/>
      </c>
    </row>
    <row r="471" spans="11:11" ht="13.95" customHeight="1" x14ac:dyDescent="0.3">
      <c r="K471" t="str">
        <f>IF(C471="", "", MID(C471, FIND("Name: ", C471) + LEN("Name: "), FIND(",", C471) - FIND("Name: ", C471) - LEN("Name: ")))</f>
        <v/>
      </c>
    </row>
    <row r="472" spans="11:11" ht="13.95" customHeight="1" x14ac:dyDescent="0.3">
      <c r="K472" t="str">
        <f>IF(C472="", "", MID(C472, FIND("Name: ", C472) + LEN("Name: "), FIND(",", C472) - FIND("Name: ", C472) - LEN("Name: ")))</f>
        <v/>
      </c>
    </row>
    <row r="473" spans="11:11" ht="13.95" customHeight="1" x14ac:dyDescent="0.3">
      <c r="K473" t="str">
        <f>IF(C473="", "", MID(C473, FIND("Name: ", C473) + LEN("Name: "), FIND(",", C473) - FIND("Name: ", C473) - LEN("Name: ")))</f>
        <v/>
      </c>
    </row>
    <row r="474" spans="11:11" ht="13.95" customHeight="1" x14ac:dyDescent="0.3">
      <c r="K474" t="str">
        <f>IF(C474="", "", MID(C474, FIND("Name: ", C474) + LEN("Name: "), FIND(",", C474) - FIND("Name: ", C474) - LEN("Name: ")))</f>
        <v/>
      </c>
    </row>
    <row r="475" spans="11:11" ht="13.95" customHeight="1" x14ac:dyDescent="0.3">
      <c r="K475" t="str">
        <f>IF(C475="", "", MID(C475, FIND("Name: ", C475) + LEN("Name: "), FIND(",", C475) - FIND("Name: ", C475) - LEN("Name: ")))</f>
        <v/>
      </c>
    </row>
    <row r="476" spans="11:11" ht="13.95" customHeight="1" x14ac:dyDescent="0.3">
      <c r="K476" t="str">
        <f>IF(C476="", "", MID(C476, FIND("Name: ", C476) + LEN("Name: "), FIND(",", C476) - FIND("Name: ", C476) - LEN("Name: ")))</f>
        <v/>
      </c>
    </row>
    <row r="477" spans="11:11" ht="13.95" customHeight="1" x14ac:dyDescent="0.3">
      <c r="K477" t="str">
        <f>IF(C477="", "", MID(C477, FIND("Name: ", C477) + LEN("Name: "), FIND(",", C477) - FIND("Name: ", C477) - LEN("Name: ")))</f>
        <v/>
      </c>
    </row>
    <row r="478" spans="11:11" ht="13.95" customHeight="1" x14ac:dyDescent="0.3">
      <c r="K478" t="str">
        <f>IF(C478="", "", MID(C478, FIND("Name: ", C478) + LEN("Name: "), FIND(",", C478) - FIND("Name: ", C478) - LEN("Name: ")))</f>
        <v/>
      </c>
    </row>
    <row r="479" spans="11:11" ht="13.95" customHeight="1" x14ac:dyDescent="0.3">
      <c r="K479" t="str">
        <f>IF(C479="", "", MID(C479, FIND("Name: ", C479) + LEN("Name: "), FIND(",", C479) - FIND("Name: ", C479) - LEN("Name: ")))</f>
        <v/>
      </c>
    </row>
    <row r="480" spans="11:11" ht="13.95" customHeight="1" x14ac:dyDescent="0.3">
      <c r="K480" t="str">
        <f>IF(C480="", "", MID(C480, FIND("Name: ", C480) + LEN("Name: "), FIND(",", C480) - FIND("Name: ", C480) - LEN("Name: ")))</f>
        <v/>
      </c>
    </row>
    <row r="481" spans="11:11" ht="13.95" customHeight="1" x14ac:dyDescent="0.3">
      <c r="K481" t="str">
        <f>IF(C481="", "", MID(C481, FIND("Name: ", C481) + LEN("Name: "), FIND(",", C481) - FIND("Name: ", C481) - LEN("Name: ")))</f>
        <v/>
      </c>
    </row>
    <row r="482" spans="11:11" ht="13.95" customHeight="1" x14ac:dyDescent="0.3">
      <c r="K482" t="str">
        <f>IF(C482="", "", MID(C482, FIND("Name: ", C482) + LEN("Name: "), FIND(",", C482) - FIND("Name: ", C482) - LEN("Name: ")))</f>
        <v/>
      </c>
    </row>
    <row r="483" spans="11:11" ht="13.95" customHeight="1" x14ac:dyDescent="0.3">
      <c r="K483" t="str">
        <f>IF(C483="", "", MID(C483, FIND("Name: ", C483) + LEN("Name: "), FIND(",", C483) - FIND("Name: ", C483) - LEN("Name: ")))</f>
        <v/>
      </c>
    </row>
    <row r="484" spans="11:11" ht="13.95" customHeight="1" x14ac:dyDescent="0.3">
      <c r="K484" t="str">
        <f>IF(C484="", "", MID(C484, FIND("Name: ", C484) + LEN("Name: "), FIND(",", C484) - FIND("Name: ", C484) - LEN("Name: ")))</f>
        <v/>
      </c>
    </row>
    <row r="485" spans="11:11" ht="13.95" customHeight="1" x14ac:dyDescent="0.3">
      <c r="K485" t="str">
        <f>IF(C485="", "", MID(C485, FIND("Name: ", C485) + LEN("Name: "), FIND(",", C485) - FIND("Name: ", C485) - LEN("Name: ")))</f>
        <v/>
      </c>
    </row>
    <row r="486" spans="11:11" ht="13.95" customHeight="1" x14ac:dyDescent="0.3">
      <c r="K486" t="str">
        <f>IF(C486="", "", MID(C486, FIND("Name: ", C486) + LEN("Name: "), FIND(",", C486) - FIND("Name: ", C486) - LEN("Name: ")))</f>
        <v/>
      </c>
    </row>
    <row r="487" spans="11:11" ht="13.95" customHeight="1" x14ac:dyDescent="0.3">
      <c r="K487" t="str">
        <f>IF(C487="", "", MID(C487, FIND("Name: ", C487) + LEN("Name: "), FIND(",", C487) - FIND("Name: ", C487) - LEN("Name: ")))</f>
        <v/>
      </c>
    </row>
    <row r="488" spans="11:11" ht="13.95" customHeight="1" x14ac:dyDescent="0.3">
      <c r="K488" t="str">
        <f>IF(C488="", "", MID(C488, FIND("Name: ", C488) + LEN("Name: "), FIND(",", C488) - FIND("Name: ", C488) - LEN("Name: ")))</f>
        <v/>
      </c>
    </row>
    <row r="489" spans="11:11" ht="13.95" customHeight="1" x14ac:dyDescent="0.3">
      <c r="K489" t="str">
        <f>IF(C489="", "", MID(C489, FIND("Name: ", C489) + LEN("Name: "), FIND(",", C489) - FIND("Name: ", C489) - LEN("Name: ")))</f>
        <v/>
      </c>
    </row>
    <row r="490" spans="11:11" ht="13.95" customHeight="1" x14ac:dyDescent="0.3">
      <c r="K490" t="str">
        <f>IF(C490="", "", MID(C490, FIND("Name: ", C490) + LEN("Name: "), FIND(",", C490) - FIND("Name: ", C490) - LEN("Name: ")))</f>
        <v/>
      </c>
    </row>
    <row r="491" spans="11:11" ht="13.95" customHeight="1" x14ac:dyDescent="0.3">
      <c r="K491" t="str">
        <f>IF(C491="", "", MID(C491, FIND("Name: ", C491) + LEN("Name: "), FIND(",", C491) - FIND("Name: ", C491) - LEN("Name: ")))</f>
        <v/>
      </c>
    </row>
    <row r="492" spans="11:11" ht="13.95" customHeight="1" x14ac:dyDescent="0.3">
      <c r="K492" t="str">
        <f>IF(C492="", "", MID(C492, FIND("Name: ", C492) + LEN("Name: "), FIND(",", C492) - FIND("Name: ", C492) - LEN("Name: ")))</f>
        <v/>
      </c>
    </row>
    <row r="493" spans="11:11" ht="13.95" customHeight="1" x14ac:dyDescent="0.3">
      <c r="K493" t="str">
        <f>IF(C493="", "", MID(C493, FIND("Name: ", C493) + LEN("Name: "), FIND(",", C493) - FIND("Name: ", C493) - LEN("Name: ")))</f>
        <v/>
      </c>
    </row>
    <row r="494" spans="11:11" ht="13.95" customHeight="1" x14ac:dyDescent="0.3">
      <c r="K494" t="str">
        <f>IF(C494="", "", MID(C494, FIND("Name: ", C494) + LEN("Name: "), FIND(",", C494) - FIND("Name: ", C494) - LEN("Name: ")))</f>
        <v/>
      </c>
    </row>
    <row r="495" spans="11:11" ht="13.95" customHeight="1" x14ac:dyDescent="0.3">
      <c r="K495" t="str">
        <f>IF(C495="", "", MID(C495, FIND("Name: ", C495) + LEN("Name: "), FIND(",", C495) - FIND("Name: ", C495) - LEN("Name: ")))</f>
        <v/>
      </c>
    </row>
    <row r="496" spans="11:11" ht="13.95" customHeight="1" x14ac:dyDescent="0.3">
      <c r="K496" t="str">
        <f>IF(C496="", "", MID(C496, FIND("Name: ", C496) + LEN("Name: "), FIND(",", C496) - FIND("Name: ", C496) - LEN("Name: ")))</f>
        <v/>
      </c>
    </row>
    <row r="497" spans="11:11" ht="13.95" customHeight="1" x14ac:dyDescent="0.3">
      <c r="K497" t="str">
        <f>IF(C497="", "", MID(C497, FIND("Name: ", C497) + LEN("Name: "), FIND(",", C497) - FIND("Name: ", C497) - LEN("Name: ")))</f>
        <v/>
      </c>
    </row>
    <row r="498" spans="11:11" ht="13.95" customHeight="1" x14ac:dyDescent="0.3">
      <c r="K498" t="str">
        <f>IF(C498="", "", MID(C498, FIND("Name: ", C498) + LEN("Name: "), FIND(",", C498) - FIND("Name: ", C498) - LEN("Name: ")))</f>
        <v/>
      </c>
    </row>
    <row r="499" spans="11:11" ht="13.95" customHeight="1" x14ac:dyDescent="0.3">
      <c r="K499" t="str">
        <f>IF(C499="", "", MID(C499, FIND("Name: ", C499) + LEN("Name: "), FIND(",", C499) - FIND("Name: ", C499) - LEN("Name: ")))</f>
        <v/>
      </c>
    </row>
    <row r="500" spans="11:11" ht="13.95" customHeight="1" x14ac:dyDescent="0.3">
      <c r="K500" t="str">
        <f>IF(C500="", "", MID(C500, FIND("Name: ", C500) + LEN("Name: "), FIND(",", C500) - FIND("Name: ", C500) - LEN("Name: ")))</f>
        <v/>
      </c>
    </row>
    <row r="501" spans="11:11" ht="13.95" customHeight="1" x14ac:dyDescent="0.3">
      <c r="K501" t="str">
        <f>IF(C501="", "", MID(C501, FIND("Name: ", C501) + LEN("Name: "), FIND(",", C501) - FIND("Name: ", C501) - LEN("Name: ")))</f>
        <v/>
      </c>
    </row>
    <row r="502" spans="11:11" ht="13.95" customHeight="1" x14ac:dyDescent="0.3">
      <c r="K502" t="str">
        <f>IF(C502="", "", MID(C502, FIND("Name: ", C502) + LEN("Name: "), FIND(",", C502) - FIND("Name: ", C502) - LEN("Name: ")))</f>
        <v/>
      </c>
    </row>
    <row r="503" spans="11:11" ht="13.95" customHeight="1" x14ac:dyDescent="0.3">
      <c r="K503" t="str">
        <f>IF(C503="", "", MID(C503, FIND("Name: ", C503) + LEN("Name: "), FIND(",", C503) - FIND("Name: ", C503) - LEN("Name: ")))</f>
        <v/>
      </c>
    </row>
    <row r="504" spans="11:11" ht="13.95" customHeight="1" x14ac:dyDescent="0.3">
      <c r="K504" t="str">
        <f>IF(C504="", "", MID(C504, FIND("Name: ", C504) + LEN("Name: "), FIND(",", C504) - FIND("Name: ", C504) - LEN("Name: ")))</f>
        <v/>
      </c>
    </row>
    <row r="505" spans="11:11" ht="13.95" customHeight="1" x14ac:dyDescent="0.3">
      <c r="K505" t="str">
        <f>IF(C505="", "", MID(C505, FIND("Name: ", C505) + LEN("Name: "), FIND(",", C505) - FIND("Name: ", C505) - LEN("Name: ")))</f>
        <v/>
      </c>
    </row>
    <row r="506" spans="11:11" ht="13.95" customHeight="1" x14ac:dyDescent="0.3">
      <c r="K506" t="str">
        <f>IF(C506="", "", MID(C506, FIND("Name: ", C506) + LEN("Name: "), FIND(",", C506) - FIND("Name: ", C506) - LEN("Name: ")))</f>
        <v/>
      </c>
    </row>
    <row r="507" spans="11:11" ht="13.95" customHeight="1" x14ac:dyDescent="0.3">
      <c r="K507" t="str">
        <f>IF(C507="", "", MID(C507, FIND("Name: ", C507) + LEN("Name: "), FIND(",", C507) - FIND("Name: ", C507) - LEN("Name: ")))</f>
        <v/>
      </c>
    </row>
    <row r="508" spans="11:11" ht="13.95" customHeight="1" x14ac:dyDescent="0.3">
      <c r="K508" t="str">
        <f>IF(C508="", "", MID(C508, FIND("Name: ", C508) + LEN("Name: "), FIND(",", C508) - FIND("Name: ", C508) - LEN("Name: ")))</f>
        <v/>
      </c>
    </row>
    <row r="509" spans="11:11" ht="13.95" customHeight="1" x14ac:dyDescent="0.3">
      <c r="K509" t="str">
        <f>IF(C509="", "", MID(C509, FIND("Name: ", C509) + LEN("Name: "), FIND(",", C509) - FIND("Name: ", C509) - LEN("Name: ")))</f>
        <v/>
      </c>
    </row>
    <row r="510" spans="11:11" ht="13.95" customHeight="1" x14ac:dyDescent="0.3">
      <c r="K510" t="str">
        <f>IF(C510="", "", MID(C510, FIND("Name: ", C510) + LEN("Name: "), FIND(",", C510) - FIND("Name: ", C510) - LEN("Name: ")))</f>
        <v/>
      </c>
    </row>
    <row r="511" spans="11:11" ht="13.95" customHeight="1" x14ac:dyDescent="0.3">
      <c r="K511" t="str">
        <f>IF(C511="", "", MID(C511, FIND("Name: ", C511) + LEN("Name: "), FIND(",", C511) - FIND("Name: ", C511) - LEN("Name: ")))</f>
        <v/>
      </c>
    </row>
    <row r="512" spans="11:11" ht="13.95" customHeight="1" x14ac:dyDescent="0.3">
      <c r="K512" t="str">
        <f>IF(C512="", "", MID(C512, FIND("Name: ", C512) + LEN("Name: "), FIND(",", C512) - FIND("Name: ", C512) - LEN("Name: ")))</f>
        <v/>
      </c>
    </row>
    <row r="513" spans="11:11" ht="13.95" customHeight="1" x14ac:dyDescent="0.3">
      <c r="K513" t="str">
        <f>IF(C513="", "", MID(C513, FIND("Name: ", C513) + LEN("Name: "), FIND(",", C513) - FIND("Name: ", C513) - LEN("Name: ")))</f>
        <v/>
      </c>
    </row>
    <row r="514" spans="11:11" ht="13.95" customHeight="1" x14ac:dyDescent="0.3">
      <c r="K514" t="str">
        <f>IF(C514="", "", MID(C514, FIND("Name: ", C514) + LEN("Name: "), FIND(",", C514) - FIND("Name: ", C514) - LEN("Name: ")))</f>
        <v/>
      </c>
    </row>
    <row r="515" spans="11:11" ht="13.95" customHeight="1" x14ac:dyDescent="0.3">
      <c r="K515" t="str">
        <f>IF(C515="", "", MID(C515, FIND("Name: ", C515) + LEN("Name: "), FIND(",", C515) - FIND("Name: ", C515) - LEN("Name: ")))</f>
        <v/>
      </c>
    </row>
    <row r="516" spans="11:11" ht="13.95" customHeight="1" x14ac:dyDescent="0.3">
      <c r="K516" t="str">
        <f>IF(C516="", "", MID(C516, FIND("Name: ", C516) + LEN("Name: "), FIND(",", C516) - FIND("Name: ", C516) - LEN("Name: ")))</f>
        <v/>
      </c>
    </row>
    <row r="517" spans="11:11" ht="13.95" customHeight="1" x14ac:dyDescent="0.3">
      <c r="K517" t="str">
        <f>IF(C517="", "", MID(C517, FIND("Name: ", C517) + LEN("Name: "), FIND(",", C517) - FIND("Name: ", C517) - LEN("Name: ")))</f>
        <v/>
      </c>
    </row>
    <row r="518" spans="11:11" ht="13.95" customHeight="1" x14ac:dyDescent="0.3">
      <c r="K518" t="str">
        <f>IF(C518="", "", MID(C518, FIND("Name: ", C518) + LEN("Name: "), FIND(",", C518) - FIND("Name: ", C518) - LEN("Name: ")))</f>
        <v/>
      </c>
    </row>
    <row r="519" spans="11:11" ht="13.95" customHeight="1" x14ac:dyDescent="0.3">
      <c r="K519" t="str">
        <f>IF(C519="", "", MID(C519, FIND("Name: ", C519) + LEN("Name: "), FIND(",", C519) - FIND("Name: ", C519) - LEN("Name: ")))</f>
        <v/>
      </c>
    </row>
  </sheetData>
  <sortState xmlns:xlrd2="http://schemas.microsoft.com/office/spreadsheetml/2017/richdata2" ref="P2:Q25">
    <sortCondition ref="P2:P25"/>
    <sortCondition ref="Q2:Q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עילי טוריסקי</cp:lastModifiedBy>
  <dcterms:created xsi:type="dcterms:W3CDTF">2024-07-04T20:21:43Z</dcterms:created>
  <dcterms:modified xsi:type="dcterms:W3CDTF">2024-07-04T22:31:07Z</dcterms:modified>
</cp:coreProperties>
</file>